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1385" windowHeight="5475" activeTab="0"/>
  </bookViews>
  <sheets>
    <sheet name="I.2.a Összesítő" sheetId="1" r:id="rId1"/>
    <sheet name="I.2.b Összehasonlító" sheetId="2" r:id="rId2"/>
    <sheet name="I.2.c Funkcionális" sheetId="3" r:id="rId3"/>
  </sheets>
  <definedNames>
    <definedName name="_xlnm.Print_Titles" localSheetId="0">'I.2.a Összesítő'!$1:$3</definedName>
    <definedName name="_xlnm.Print_Area" localSheetId="0">'I.2.a Összesítő'!$A$1:$U$39</definedName>
  </definedNames>
  <calcPr fullCalcOnLoad="1"/>
</workbook>
</file>

<file path=xl/sharedStrings.xml><?xml version="1.0" encoding="utf-8"?>
<sst xmlns="http://schemas.openxmlformats.org/spreadsheetml/2006/main" count="161" uniqueCount="130">
  <si>
    <t>No.</t>
  </si>
  <si>
    <t>Jogcím</t>
  </si>
  <si>
    <t>Összeg Ft</t>
  </si>
  <si>
    <t>száma</t>
  </si>
  <si>
    <t>megnevezése</t>
  </si>
  <si>
    <t>A támogatások kiegészítő felmérés utáni összefoglalása:</t>
  </si>
  <si>
    <t>Települési önkormányzatok feladatai</t>
  </si>
  <si>
    <t>00 09 01 01 00 01</t>
  </si>
  <si>
    <t>Körzeti igazgatás</t>
  </si>
  <si>
    <t>00 09 01 01 00 02</t>
  </si>
  <si>
    <t>Körjegyzőség működése</t>
  </si>
  <si>
    <t>00 09 01 01 00 03</t>
  </si>
  <si>
    <t>Megyei, fővárosi önkormányzatok feladatai</t>
  </si>
  <si>
    <t>00 09 01 01 00 04</t>
  </si>
  <si>
    <t>Lakott külterülettel kapcsolatos feladatok</t>
  </si>
  <si>
    <t>00 09 01 02 00 01</t>
  </si>
  <si>
    <t>Lakossági települési folyékony hulladék ártalmatlanítása</t>
  </si>
  <si>
    <t>00 09 01 02 00 02</t>
  </si>
  <si>
    <t>A társadalmi-gazdasági és infrastruktúrális szempontból elmaradott, illetve súlyos foglalkoztatási gondokkal kűzdő települési önkormányzatok feladatai</t>
  </si>
  <si>
    <t>00 09 01 02 00 03</t>
  </si>
  <si>
    <t>Üdülőhelyi feladatok</t>
  </si>
  <si>
    <t>00 09 01 02 00 04</t>
  </si>
  <si>
    <t>Pénzbeli szociális juttatások</t>
  </si>
  <si>
    <t>00 09 01 03 00 01</t>
  </si>
  <si>
    <t>Lakáshoz jutás feladatai</t>
  </si>
  <si>
    <t>00 09 01 03 00 02</t>
  </si>
  <si>
    <t>Szociális és gyermekjóléti alapszolgáltatás feladatai</t>
  </si>
  <si>
    <t>00 09 01 03 00 03</t>
  </si>
  <si>
    <t>Szociális és gyermekvédelmi bentlakásos és átmeneti elhelyezés</t>
  </si>
  <si>
    <t>00 09 01 03 00 04</t>
  </si>
  <si>
    <t>Hajléktalanok átmeneti intézményei</t>
  </si>
  <si>
    <t>00 09 01 03 00 05</t>
  </si>
  <si>
    <t>Gyermekek napközbeni ellátása</t>
  </si>
  <si>
    <t>00 09 01 03 00 06</t>
  </si>
  <si>
    <t>Közoktatási alap-hozzájárulások</t>
  </si>
  <si>
    <t>00 09 01 03 00 07</t>
  </si>
  <si>
    <t>Közoktatási kiegészítő hozzájárulások</t>
  </si>
  <si>
    <t>0 0 0 0 0 0</t>
  </si>
  <si>
    <t>Gyermek- és ifjúságvédelemmel összefüggő juttatások, szolgáltatások</t>
  </si>
  <si>
    <t>Helyi közművelődési és közgyűjteményi feladatok</t>
  </si>
  <si>
    <t>Megyei/fővárosi  közművelődési és közgyűjteményi feladatok</t>
  </si>
  <si>
    <t>I/1</t>
  </si>
  <si>
    <t>Pedagógus szakvizsga, továbbképzés, emelt szintű érettségi vizsgáztatásra való felkészülés támogatása</t>
  </si>
  <si>
    <t>I/2</t>
  </si>
  <si>
    <t>A fővárosi és megyei közalapítványok szakmai tevékenysége</t>
  </si>
  <si>
    <t>I/3</t>
  </si>
  <si>
    <t>Pedagógiai szakszolgálat</t>
  </si>
  <si>
    <t>II/2</t>
  </si>
  <si>
    <t>Önkormányzat által szervezett közfoglalkoztatás támogatása</t>
  </si>
  <si>
    <t>II/3</t>
  </si>
  <si>
    <t>Szociális továbbképzés és szakvizsga támogatása</t>
  </si>
  <si>
    <t>III</t>
  </si>
  <si>
    <t>Helyi önkormányzati hivatásos tűzoltóságok támogatása</t>
  </si>
  <si>
    <t>IV</t>
  </si>
  <si>
    <t>A többcélú kistérségi társulások támogatása</t>
  </si>
  <si>
    <t>00 09 01 04 00 01</t>
  </si>
  <si>
    <t>00 09 01 04 00 02</t>
  </si>
  <si>
    <t>00 09 01 05 00 01</t>
  </si>
  <si>
    <t>00 09 01 06 00 01</t>
  </si>
  <si>
    <t>00 09 01 07 00 01</t>
  </si>
  <si>
    <t>00 09 01 08 00 01</t>
  </si>
  <si>
    <t>00 09 01 18 00 01</t>
  </si>
  <si>
    <t>00 09 01 19 00 01</t>
  </si>
  <si>
    <t>00 09 01 19 00 02</t>
  </si>
  <si>
    <t>00 09 05 03 00 01</t>
  </si>
  <si>
    <t>00 09 05 03 00 02</t>
  </si>
  <si>
    <t>00 09 05 03 00 03</t>
  </si>
  <si>
    <t>00 09 05 03 00 04</t>
  </si>
  <si>
    <t>00 09 05 03 00 05</t>
  </si>
  <si>
    <t>00 09 05 03 00 06</t>
  </si>
  <si>
    <t>00 09 05 03 00 07</t>
  </si>
  <si>
    <t>00 09 05 03 00 08</t>
  </si>
  <si>
    <t>00 09 05 04 00 01</t>
  </si>
  <si>
    <t>00 09 99 99 97 01</t>
  </si>
  <si>
    <t>00 09 99 99 97 02</t>
  </si>
  <si>
    <t>00 09 99 99 97 03</t>
  </si>
  <si>
    <t>00 09 99 99 97 04</t>
  </si>
  <si>
    <t>00 09 99 99 97 05</t>
  </si>
  <si>
    <t>00 09 99 99 97 06</t>
  </si>
  <si>
    <t>3. sz melléklet</t>
  </si>
  <si>
    <t>8. sz melléklet</t>
  </si>
  <si>
    <t>A) 3. sz. melléklet Összesen (1 ...  19. sor) :</t>
  </si>
  <si>
    <t>B) 8. sz, melléklet Összesen (21 ... 27. sor) :</t>
  </si>
  <si>
    <t>C) Személyi jövedelemadó a 4. sz. mellékletből</t>
  </si>
  <si>
    <t>Helyi önkormányzatok egyes költségvetési kapcsolatokból számított bevételei összesen (20 + 28 + 29. sor) :</t>
  </si>
  <si>
    <t>Változás Ft</t>
  </si>
  <si>
    <t>Változás %</t>
  </si>
  <si>
    <t>2004 &gt; 2005</t>
  </si>
  <si>
    <t>2005 &gt; 2006</t>
  </si>
  <si>
    <t>3. sz. melléklet Összesen (1 ... 24. sor) :</t>
  </si>
  <si>
    <t>8. sz. melléklet Összesen (26 ... 34. sor) :</t>
  </si>
  <si>
    <t>Egyéb jogcímen</t>
  </si>
  <si>
    <t>Személyi jövedelemadó összesen</t>
  </si>
  <si>
    <t>Helyi önkormányzatok és a többcélú kistérségi társulások egyes költségvetési kapcsolatokból számított bevételei összesen (25+34+35+ 36. sor) :</t>
  </si>
  <si>
    <t>A Kt. tv. 52. § (1) alapján képzett államháztartási tartalék összesen</t>
  </si>
  <si>
    <t>A Kt. tv. 52 § (5) bekezdésében foglalt intézkedésig a Kt. tv. 52 § (4) bekezdése szerinti átmeneti pénzellátás alapja (37 - 38. sor) :</t>
  </si>
  <si>
    <t>2006 &gt; 2007</t>
  </si>
  <si>
    <t>Települési önkorményzatok feladatai</t>
  </si>
  <si>
    <t>Óvodai nevelés</t>
  </si>
  <si>
    <t>Óvodai nevelés bejáró gyerekek</t>
  </si>
  <si>
    <t>Iskolai oktatás</t>
  </si>
  <si>
    <t>Iskolai oktatás sajátos nevelési igényű tanulók</t>
  </si>
  <si>
    <t>Iskolai oktatás beszéd -és enyhe értelmi fogyatékos</t>
  </si>
  <si>
    <t>Napközi</t>
  </si>
  <si>
    <t>Szakiskola</t>
  </si>
  <si>
    <t>Müvészeti iskola</t>
  </si>
  <si>
    <t>Könyvtár</t>
  </si>
  <si>
    <t>Jövedelem különbség mérséklése</t>
  </si>
  <si>
    <t>Pedagógiai szakmai szolg.</t>
  </si>
  <si>
    <t>Mindösszesen</t>
  </si>
  <si>
    <t>Óvodai nevelés /napi 8 órát meghaladó időben/</t>
  </si>
  <si>
    <t>Települési önkorményzatok feladatai önk.megillető SZJA 8 %-a</t>
  </si>
  <si>
    <t>Óvodai nevelés nemzetiségi oktatás</t>
  </si>
  <si>
    <t>Iskolai oktatás nemzetiségi oktatás</t>
  </si>
  <si>
    <t>Iskolai oktatás bejáró gyerekek után</t>
  </si>
  <si>
    <t>Tankönyv általános támogatás</t>
  </si>
  <si>
    <t>Összeg (Ft)</t>
  </si>
  <si>
    <t>Iskola</t>
  </si>
  <si>
    <t>Óvoda</t>
  </si>
  <si>
    <t>Szociális jellegű</t>
  </si>
  <si>
    <t>Pedagógus szakvizsga és továbbképzés iskola (kb. 67 %)</t>
  </si>
  <si>
    <t>Pedagógus szakvizsga és továbbképzés óvoda (kb. 33 %)</t>
  </si>
  <si>
    <t>Általános</t>
  </si>
  <si>
    <t>Összesen</t>
  </si>
  <si>
    <t>Gyermek és ifj.védelem (ingyenes étkezés)</t>
  </si>
  <si>
    <t>Gyermek és ifj.védelem (ingyenes tankönyv)</t>
  </si>
  <si>
    <t>igénylés alapján -a tény eláttotti szám után- a Kincstártól kiegészítést kapunk)</t>
  </si>
  <si>
    <t xml:space="preserve">(Különféle szoc. kiadásokra /családi ápolási díj, rendszeres szoc. segély stb./ év közben </t>
  </si>
  <si>
    <t>Szociális és gyermekjóléti alapszolgáltatás feladatai (házi szoc.)</t>
  </si>
  <si>
    <t>Közcélú foglalkoztatás (nem szervezünk! nem felosztható!)</t>
  </si>
</sst>
</file>

<file path=xl/styles.xml><?xml version="1.0" encoding="utf-8"?>
<styleSheet xmlns="http://schemas.openxmlformats.org/spreadsheetml/2006/main">
  <numFmts count="3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0"/>
    <numFmt numFmtId="168" formatCode="#,##0.0000"/>
    <numFmt numFmtId="169" formatCode="0.0"/>
    <numFmt numFmtId="170" formatCode="0.000"/>
    <numFmt numFmtId="171" formatCode="0.00000"/>
    <numFmt numFmtId="172" formatCode="0.0000"/>
    <numFmt numFmtId="173" formatCode="#,##0.0"/>
    <numFmt numFmtId="174" formatCode="#,##0.000"/>
    <numFmt numFmtId="175" formatCode="#,##0.00000"/>
    <numFmt numFmtId="176" formatCode="0.000000"/>
    <numFmt numFmtId="177" formatCode="0.0000000"/>
    <numFmt numFmtId="178" formatCode="0.0%"/>
    <numFmt numFmtId="179" formatCode="0000000"/>
    <numFmt numFmtId="180" formatCode="[$-40E]yyyy\.\ mmmm\ d\."/>
    <numFmt numFmtId="181" formatCode="&quot;$&quot;#,##0;\-&quot;$&quot;#,##0"/>
    <numFmt numFmtId="182" formatCode="&quot;$&quot;#,##0;[Red]\-&quot;$&quot;#,##0"/>
    <numFmt numFmtId="183" formatCode="&quot;$&quot;#,##0.00;\-&quot;$&quot;#,##0.00"/>
    <numFmt numFmtId="184" formatCode="&quot;$&quot;#,##0.00;[Red]\-&quot;$&quot;#,##0.00"/>
    <numFmt numFmtId="185" formatCode="_-&quot;$&quot;* #,##0_-;\-&quot;$&quot;* #,##0_-;_-&quot;$&quot;* &quot;-&quot;_-;_-@_-"/>
    <numFmt numFmtId="186" formatCode="_-* #,##0_-;\-* #,##0_-;_-* &quot;-&quot;_-;_-@_-"/>
    <numFmt numFmtId="187" formatCode="_-&quot;$&quot;* #,##0.00_-;\-&quot;$&quot;* #,##0.00_-;_-&quot;$&quot;* &quot;-&quot;??_-;_-@_-"/>
    <numFmt numFmtId="188" formatCode="_-* #,##0.00_-;\-* #,##0.00_-;_-* &quot;-&quot;??_-;_-@_-"/>
    <numFmt numFmtId="189" formatCode="#,##0;[Red]#,##0"/>
    <numFmt numFmtId="190" formatCode="_-* #,##0.0_-;\-* #,##0.0_-;_-* &quot;-&quot;??_-;_-@_-"/>
    <numFmt numFmtId="191" formatCode="_-* #,##0_-;\-* #,##0_-;_-* &quot;-&quot;??_-;_-@_-"/>
    <numFmt numFmtId="192" formatCode="#,##0\ &quot;Ft&quot;"/>
    <numFmt numFmtId="193" formatCode="0.00000000"/>
    <numFmt numFmtId="194" formatCode="0,000,00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Arial CE"/>
      <family val="0"/>
    </font>
    <font>
      <b/>
      <i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48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ck"/>
    </border>
    <border>
      <left style="thick"/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thick"/>
      <top style="thick"/>
      <bottom>
        <color indexed="63"/>
      </bottom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 style="thick"/>
      <top>
        <color indexed="63"/>
      </top>
      <bottom style="thick"/>
    </border>
    <border>
      <left style="medium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ck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thick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ck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ck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ck"/>
      <right style="medium"/>
      <top>
        <color indexed="63"/>
      </top>
      <bottom style="thick"/>
    </border>
    <border>
      <left>
        <color indexed="63"/>
      </left>
      <right style="medium"/>
      <top style="medium"/>
      <bottom style="thick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4" fillId="0" borderId="0" xfId="23" applyFont="1" applyAlignment="1">
      <alignment vertical="center"/>
      <protection/>
    </xf>
    <xf numFmtId="0" fontId="4" fillId="0" borderId="0" xfId="23" applyFont="1" applyAlignment="1">
      <alignment horizontal="left" vertical="center"/>
      <protection/>
    </xf>
    <xf numFmtId="0" fontId="5" fillId="0" borderId="1" xfId="23" applyFont="1" applyBorder="1" applyAlignment="1">
      <alignment horizontal="center" vertical="top"/>
      <protection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vertical="center"/>
    </xf>
    <xf numFmtId="0" fontId="5" fillId="0" borderId="2" xfId="23" applyFont="1" applyBorder="1" applyAlignment="1">
      <alignment horizontal="center" vertical="center"/>
      <protection/>
    </xf>
    <xf numFmtId="0" fontId="5" fillId="0" borderId="3" xfId="23" applyFont="1" applyBorder="1" applyAlignment="1">
      <alignment horizontal="center"/>
      <protection/>
    </xf>
    <xf numFmtId="0" fontId="5" fillId="0" borderId="4" xfId="23" applyFont="1" applyBorder="1" applyAlignment="1">
      <alignment vertical="center"/>
      <protection/>
    </xf>
    <xf numFmtId="0" fontId="5" fillId="0" borderId="5" xfId="23" applyFont="1" applyBorder="1" applyAlignment="1">
      <alignment vertical="center"/>
      <protection/>
    </xf>
    <xf numFmtId="0" fontId="5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right" vertical="center"/>
    </xf>
    <xf numFmtId="0" fontId="5" fillId="0" borderId="6" xfId="23" applyFont="1" applyBorder="1" applyAlignment="1">
      <alignment vertical="center"/>
      <protection/>
    </xf>
    <xf numFmtId="0" fontId="5" fillId="0" borderId="7" xfId="19" applyFont="1" applyBorder="1" applyAlignment="1">
      <alignment horizontal="center" vertical="center"/>
      <protection/>
    </xf>
    <xf numFmtId="0" fontId="5" fillId="0" borderId="8" xfId="23" applyFont="1" applyBorder="1" applyAlignment="1">
      <alignment horizontal="center" vertical="center"/>
      <protection/>
    </xf>
    <xf numFmtId="0" fontId="5" fillId="0" borderId="9" xfId="23" applyFont="1" applyBorder="1" applyAlignment="1">
      <alignment horizontal="center" vertical="center"/>
      <protection/>
    </xf>
    <xf numFmtId="0" fontId="5" fillId="0" borderId="9" xfId="23" applyFont="1" applyBorder="1" applyAlignment="1">
      <alignment vertical="center"/>
      <protection/>
    </xf>
    <xf numFmtId="0" fontId="5" fillId="0" borderId="9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5" fillId="0" borderId="10" xfId="23" applyFont="1" applyBorder="1" applyAlignment="1">
      <alignment horizontal="center" vertical="center"/>
      <protection/>
    </xf>
    <xf numFmtId="0" fontId="5" fillId="0" borderId="11" xfId="19" applyFont="1" applyBorder="1" applyAlignment="1">
      <alignment horizontal="center" vertical="center"/>
      <protection/>
    </xf>
    <xf numFmtId="0" fontId="5" fillId="0" borderId="0" xfId="21" applyFont="1" applyBorder="1">
      <alignment/>
      <protection/>
    </xf>
    <xf numFmtId="0" fontId="5" fillId="0" borderId="0" xfId="21" applyFont="1" applyBorder="1" applyAlignment="1">
      <alignment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5" fillId="0" borderId="0" xfId="23" applyFont="1" applyBorder="1" applyAlignment="1">
      <alignment vertical="center"/>
      <protection/>
    </xf>
    <xf numFmtId="0" fontId="5" fillId="0" borderId="0" xfId="21" applyFont="1">
      <alignment/>
      <protection/>
    </xf>
    <xf numFmtId="0" fontId="5" fillId="0" borderId="0" xfId="21" applyFont="1" applyFill="1" applyBorder="1" applyAlignment="1">
      <alignment horizontal="center" vertical="center"/>
      <protection/>
    </xf>
    <xf numFmtId="0" fontId="5" fillId="0" borderId="0" xfId="19" applyFont="1" applyAlignment="1">
      <alignment vertical="center"/>
      <protection/>
    </xf>
    <xf numFmtId="0" fontId="5" fillId="0" borderId="0" xfId="23" applyFont="1" applyBorder="1" applyAlignment="1">
      <alignment horizontal="center" vertical="center"/>
      <protection/>
    </xf>
    <xf numFmtId="0" fontId="5" fillId="0" borderId="0" xfId="23" applyFont="1" applyBorder="1" applyAlignment="1">
      <alignment horizontal="left" vertical="center"/>
      <protection/>
    </xf>
    <xf numFmtId="3" fontId="5" fillId="0" borderId="0" xfId="23" applyNumberFormat="1" applyFont="1" applyBorder="1" applyAlignment="1">
      <alignment vertical="center"/>
      <protection/>
    </xf>
    <xf numFmtId="0" fontId="5" fillId="0" borderId="0" xfId="23" applyFont="1" applyAlignment="1">
      <alignment vertical="center"/>
      <protection/>
    </xf>
    <xf numFmtId="0" fontId="5" fillId="0" borderId="0" xfId="23" applyFont="1" applyAlignment="1">
      <alignment horizontal="left" vertical="center"/>
      <protection/>
    </xf>
    <xf numFmtId="0" fontId="5" fillId="0" borderId="0" xfId="19" applyFont="1" applyBorder="1" applyAlignment="1">
      <alignment horizontal="center" vertical="center"/>
      <protection/>
    </xf>
    <xf numFmtId="0" fontId="5" fillId="2" borderId="12" xfId="23" applyFont="1" applyFill="1" applyBorder="1" applyAlignment="1">
      <alignment vertical="center"/>
      <protection/>
    </xf>
    <xf numFmtId="0" fontId="5" fillId="0" borderId="12" xfId="23" applyFont="1" applyBorder="1" applyAlignment="1">
      <alignment horizontal="center" vertical="center"/>
      <protection/>
    </xf>
    <xf numFmtId="0" fontId="5" fillId="0" borderId="13" xfId="23" applyFont="1" applyBorder="1" applyAlignment="1">
      <alignment horizontal="left" vertical="center" indent="1"/>
      <protection/>
    </xf>
    <xf numFmtId="0" fontId="5" fillId="0" borderId="13" xfId="23" applyFont="1" applyBorder="1" applyAlignment="1">
      <alignment horizontal="center" vertical="center"/>
      <protection/>
    </xf>
    <xf numFmtId="0" fontId="5" fillId="0" borderId="13" xfId="23" applyFont="1" applyBorder="1" applyAlignment="1">
      <alignment horizontal="left" vertical="center"/>
      <protection/>
    </xf>
    <xf numFmtId="0" fontId="5" fillId="0" borderId="13" xfId="23" applyFont="1" applyBorder="1" applyAlignment="1">
      <alignment vertical="center"/>
      <protection/>
    </xf>
    <xf numFmtId="3" fontId="5" fillId="0" borderId="13" xfId="23" applyNumberFormat="1" applyFont="1" applyBorder="1" applyAlignment="1">
      <alignment vertical="center"/>
      <protection/>
    </xf>
    <xf numFmtId="3" fontId="5" fillId="0" borderId="14" xfId="19" applyNumberFormat="1" applyFont="1" applyBorder="1" applyAlignment="1">
      <alignment vertical="center"/>
      <protection/>
    </xf>
    <xf numFmtId="0" fontId="5" fillId="0" borderId="15" xfId="23" applyFont="1" applyBorder="1" applyAlignment="1">
      <alignment horizontal="center" vertical="center"/>
      <protection/>
    </xf>
    <xf numFmtId="0" fontId="5" fillId="2" borderId="16" xfId="23" applyFont="1" applyFill="1" applyBorder="1" applyAlignment="1">
      <alignment vertical="center"/>
      <protection/>
    </xf>
    <xf numFmtId="0" fontId="5" fillId="0" borderId="17" xfId="23" applyFont="1" applyBorder="1" applyAlignment="1">
      <alignment horizontal="center" vertical="center"/>
      <protection/>
    </xf>
    <xf numFmtId="0" fontId="5" fillId="0" borderId="16" xfId="23" applyFont="1" applyBorder="1" applyAlignment="1">
      <alignment horizontal="left" vertical="center" indent="1"/>
      <protection/>
    </xf>
    <xf numFmtId="0" fontId="5" fillId="0" borderId="16" xfId="23" applyFont="1" applyBorder="1" applyAlignment="1">
      <alignment horizontal="center" vertical="center"/>
      <protection/>
    </xf>
    <xf numFmtId="0" fontId="5" fillId="0" borderId="16" xfId="23" applyFont="1" applyBorder="1" applyAlignment="1">
      <alignment horizontal="left" vertical="center"/>
      <protection/>
    </xf>
    <xf numFmtId="0" fontId="5" fillId="0" borderId="16" xfId="20" applyFont="1" applyBorder="1" applyAlignment="1">
      <alignment horizontal="center" vertical="center"/>
      <protection/>
    </xf>
    <xf numFmtId="0" fontId="5" fillId="0" borderId="16" xfId="20" applyFont="1" applyBorder="1" applyAlignment="1">
      <alignment horizontal="left" vertical="center"/>
      <protection/>
    </xf>
    <xf numFmtId="0" fontId="5" fillId="0" borderId="16" xfId="23" applyFont="1" applyBorder="1" applyAlignment="1">
      <alignment vertical="center"/>
      <protection/>
    </xf>
    <xf numFmtId="3" fontId="5" fillId="0" borderId="16" xfId="23" applyNumberFormat="1" applyFont="1" applyBorder="1" applyAlignment="1">
      <alignment vertical="center"/>
      <protection/>
    </xf>
    <xf numFmtId="3" fontId="5" fillId="0" borderId="18" xfId="19" applyNumberFormat="1" applyFont="1" applyBorder="1" applyAlignment="1">
      <alignment vertical="center"/>
      <protection/>
    </xf>
    <xf numFmtId="0" fontId="5" fillId="0" borderId="16" xfId="20" applyFont="1" applyBorder="1" applyAlignment="1">
      <alignment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3" borderId="16" xfId="23" applyFont="1" applyFill="1" applyBorder="1" applyAlignment="1">
      <alignment vertical="center"/>
      <protection/>
    </xf>
    <xf numFmtId="3" fontId="5" fillId="0" borderId="0" xfId="0" applyNumberFormat="1" applyFont="1" applyBorder="1" applyAlignment="1">
      <alignment vertical="center"/>
    </xf>
    <xf numFmtId="0" fontId="5" fillId="4" borderId="16" xfId="23" applyFont="1" applyFill="1" applyBorder="1" applyAlignment="1">
      <alignment vertical="center"/>
      <protection/>
    </xf>
    <xf numFmtId="0" fontId="6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20" xfId="23" applyFont="1" applyBorder="1" applyAlignment="1">
      <alignment horizontal="center" vertical="center"/>
      <protection/>
    </xf>
    <xf numFmtId="0" fontId="5" fillId="2" borderId="21" xfId="23" applyFont="1" applyFill="1" applyBorder="1" applyAlignment="1">
      <alignment vertical="center"/>
      <protection/>
    </xf>
    <xf numFmtId="0" fontId="5" fillId="0" borderId="22" xfId="23" applyFont="1" applyBorder="1" applyAlignment="1">
      <alignment horizontal="center" vertical="center"/>
      <protection/>
    </xf>
    <xf numFmtId="0" fontId="5" fillId="0" borderId="21" xfId="23" applyFont="1" applyBorder="1" applyAlignment="1">
      <alignment horizontal="left" vertical="center" indent="1"/>
      <protection/>
    </xf>
    <xf numFmtId="0" fontId="5" fillId="0" borderId="21" xfId="23" applyFont="1" applyBorder="1" applyAlignment="1">
      <alignment horizontal="center" vertical="center"/>
      <protection/>
    </xf>
    <xf numFmtId="0" fontId="5" fillId="0" borderId="21" xfId="23" applyFont="1" applyBorder="1" applyAlignment="1">
      <alignment horizontal="left" vertical="center"/>
      <protection/>
    </xf>
    <xf numFmtId="0" fontId="5" fillId="0" borderId="21" xfId="20" applyFont="1" applyBorder="1" applyAlignment="1">
      <alignment horizontal="center" vertical="center"/>
      <protection/>
    </xf>
    <xf numFmtId="0" fontId="5" fillId="0" borderId="21" xfId="20" applyFont="1" applyBorder="1" applyAlignment="1">
      <alignment vertical="center"/>
      <protection/>
    </xf>
    <xf numFmtId="0" fontId="5" fillId="0" borderId="21" xfId="23" applyFont="1" applyBorder="1" applyAlignment="1">
      <alignment vertical="center"/>
      <protection/>
    </xf>
    <xf numFmtId="3" fontId="5" fillId="0" borderId="21" xfId="23" applyNumberFormat="1" applyFont="1" applyBorder="1" applyAlignment="1">
      <alignment vertical="center"/>
      <protection/>
    </xf>
    <xf numFmtId="3" fontId="5" fillId="0" borderId="23" xfId="19" applyNumberFormat="1" applyFont="1" applyBorder="1" applyAlignment="1">
      <alignment vertical="center"/>
      <protection/>
    </xf>
    <xf numFmtId="0" fontId="5" fillId="0" borderId="24" xfId="23" applyFont="1" applyBorder="1" applyAlignment="1">
      <alignment horizontal="center" vertical="center"/>
      <protection/>
    </xf>
    <xf numFmtId="0" fontId="5" fillId="4" borderId="25" xfId="23" applyFont="1" applyFill="1" applyBorder="1" applyAlignment="1">
      <alignment vertical="center"/>
      <protection/>
    </xf>
    <xf numFmtId="0" fontId="5" fillId="0" borderId="26" xfId="23" applyFont="1" applyBorder="1" applyAlignment="1">
      <alignment horizontal="center" vertical="center"/>
      <protection/>
    </xf>
    <xf numFmtId="0" fontId="5" fillId="0" borderId="25" xfId="20" applyFont="1" applyBorder="1" applyAlignment="1">
      <alignment horizontal="left" vertical="center" indent="1"/>
      <protection/>
    </xf>
    <xf numFmtId="0" fontId="5" fillId="0" borderId="25" xfId="23" applyFont="1" applyBorder="1" applyAlignment="1">
      <alignment horizontal="center" vertical="center"/>
      <protection/>
    </xf>
    <xf numFmtId="0" fontId="5" fillId="0" borderId="27" xfId="20" applyFont="1" applyBorder="1" applyAlignment="1">
      <alignment vertical="center"/>
      <protection/>
    </xf>
    <xf numFmtId="0" fontId="5" fillId="0" borderId="25" xfId="23" applyFont="1" applyBorder="1" applyAlignment="1">
      <alignment vertical="center"/>
      <protection/>
    </xf>
    <xf numFmtId="3" fontId="5" fillId="0" borderId="25" xfId="23" applyNumberFormat="1" applyFont="1" applyBorder="1" applyAlignment="1">
      <alignment vertical="center"/>
      <protection/>
    </xf>
    <xf numFmtId="3" fontId="5" fillId="0" borderId="28" xfId="19" applyNumberFormat="1" applyFont="1" applyBorder="1" applyAlignment="1">
      <alignment vertical="center"/>
      <protection/>
    </xf>
    <xf numFmtId="0" fontId="5" fillId="0" borderId="16" xfId="20" applyFont="1" applyBorder="1" applyAlignment="1">
      <alignment horizontal="left" vertical="center" indent="1"/>
      <protection/>
    </xf>
    <xf numFmtId="0" fontId="5" fillId="0" borderId="29" xfId="20" applyFont="1" applyBorder="1" applyAlignment="1">
      <alignment vertical="center"/>
      <protection/>
    </xf>
    <xf numFmtId="0" fontId="5" fillId="0" borderId="30" xfId="20" applyFont="1" applyBorder="1" applyAlignment="1">
      <alignment horizontal="left" vertical="center" indent="1"/>
      <protection/>
    </xf>
    <xf numFmtId="0" fontId="5" fillId="0" borderId="30" xfId="20" applyFont="1" applyFill="1" applyBorder="1" applyAlignment="1">
      <alignment horizontal="left" vertical="center" indent="1"/>
      <protection/>
    </xf>
    <xf numFmtId="0" fontId="5" fillId="0" borderId="29" xfId="20" applyFont="1" applyFill="1" applyBorder="1" applyAlignment="1">
      <alignment horizontal="left" vertical="center"/>
      <protection/>
    </xf>
    <xf numFmtId="0" fontId="5" fillId="0" borderId="16" xfId="20" applyFont="1" applyFill="1" applyBorder="1" applyAlignment="1">
      <alignment horizontal="left" vertical="center"/>
      <protection/>
    </xf>
    <xf numFmtId="0" fontId="5" fillId="0" borderId="31" xfId="23" applyFont="1" applyBorder="1" applyAlignment="1">
      <alignment horizontal="left" vertical="center" indent="1"/>
      <protection/>
    </xf>
    <xf numFmtId="0" fontId="5" fillId="0" borderId="0" xfId="0" applyFont="1" applyAlignment="1">
      <alignment horizontal="left" vertical="center"/>
    </xf>
    <xf numFmtId="3" fontId="5" fillId="0" borderId="0" xfId="0" applyNumberFormat="1" applyFont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23" applyFont="1" applyBorder="1" applyAlignment="1">
      <alignment horizontal="left" vertical="center"/>
      <protection/>
    </xf>
    <xf numFmtId="0" fontId="6" fillId="0" borderId="32" xfId="23" applyFont="1" applyBorder="1" applyAlignment="1">
      <alignment horizontal="center" vertical="center"/>
      <protection/>
    </xf>
    <xf numFmtId="0" fontId="6" fillId="0" borderId="33" xfId="23" applyFont="1" applyBorder="1" applyAlignment="1">
      <alignment vertical="center"/>
      <protection/>
    </xf>
    <xf numFmtId="0" fontId="6" fillId="0" borderId="34" xfId="23" applyFont="1" applyBorder="1" applyAlignment="1">
      <alignment horizontal="center" vertical="center"/>
      <protection/>
    </xf>
    <xf numFmtId="0" fontId="6" fillId="0" borderId="35" xfId="23" applyFont="1" applyBorder="1" applyAlignment="1">
      <alignment horizontal="left" vertical="center" indent="1"/>
      <protection/>
    </xf>
    <xf numFmtId="0" fontId="6" fillId="0" borderId="33" xfId="23" applyFont="1" applyBorder="1" applyAlignment="1">
      <alignment horizontal="center" vertical="center"/>
      <protection/>
    </xf>
    <xf numFmtId="0" fontId="6" fillId="0" borderId="33" xfId="23" applyFont="1" applyBorder="1" applyAlignment="1">
      <alignment horizontal="left" vertical="center"/>
      <protection/>
    </xf>
    <xf numFmtId="0" fontId="6" fillId="0" borderId="33" xfId="20" applyFont="1" applyBorder="1" applyAlignment="1">
      <alignment horizontal="center" vertical="center"/>
      <protection/>
    </xf>
    <xf numFmtId="0" fontId="6" fillId="0" borderId="33" xfId="20" applyFont="1" applyBorder="1" applyAlignment="1">
      <alignment vertical="center"/>
      <protection/>
    </xf>
    <xf numFmtId="3" fontId="6" fillId="0" borderId="33" xfId="23" applyNumberFormat="1" applyFont="1" applyBorder="1" applyAlignment="1">
      <alignment vertical="center"/>
      <protection/>
    </xf>
    <xf numFmtId="3" fontId="6" fillId="0" borderId="36" xfId="19" applyNumberFormat="1" applyFont="1" applyBorder="1" applyAlignment="1">
      <alignment vertical="center"/>
      <protection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37" xfId="23" applyFont="1" applyBorder="1" applyAlignment="1">
      <alignment horizontal="center" vertical="center"/>
      <protection/>
    </xf>
    <xf numFmtId="0" fontId="6" fillId="0" borderId="34" xfId="23" applyFont="1" applyBorder="1" applyAlignment="1">
      <alignment horizontal="left" vertical="center"/>
      <protection/>
    </xf>
    <xf numFmtId="0" fontId="6" fillId="0" borderId="38" xfId="23" applyFont="1" applyBorder="1" applyAlignment="1">
      <alignment horizontal="center" vertical="center"/>
      <protection/>
    </xf>
    <xf numFmtId="0" fontId="6" fillId="0" borderId="34" xfId="23" applyFont="1" applyBorder="1" applyAlignment="1">
      <alignment vertical="center"/>
      <protection/>
    </xf>
    <xf numFmtId="0" fontId="6" fillId="0" borderId="35" xfId="23" applyFont="1" applyBorder="1" applyAlignment="1">
      <alignment horizontal="left" vertical="center"/>
      <protection/>
    </xf>
    <xf numFmtId="0" fontId="6" fillId="0" borderId="39" xfId="23" applyFont="1" applyBorder="1" applyAlignment="1">
      <alignment horizontal="center" vertical="center"/>
      <protection/>
    </xf>
    <xf numFmtId="0" fontId="6" fillId="0" borderId="40" xfId="23" applyFont="1" applyBorder="1" applyAlignment="1">
      <alignment vertical="center"/>
      <protection/>
    </xf>
    <xf numFmtId="0" fontId="6" fillId="0" borderId="40" xfId="23" applyFont="1" applyBorder="1" applyAlignment="1">
      <alignment horizontal="left" vertical="center"/>
      <protection/>
    </xf>
    <xf numFmtId="0" fontId="6" fillId="0" borderId="9" xfId="23" applyFont="1" applyBorder="1" applyAlignment="1">
      <alignment horizontal="left" vertical="center" indent="1"/>
      <protection/>
    </xf>
    <xf numFmtId="0" fontId="6" fillId="0" borderId="9" xfId="23" applyFont="1" applyBorder="1" applyAlignment="1">
      <alignment horizontal="left" vertical="center"/>
      <protection/>
    </xf>
    <xf numFmtId="0" fontId="6" fillId="0" borderId="8" xfId="23" applyFont="1" applyBorder="1" applyAlignment="1">
      <alignment horizontal="left" vertical="center"/>
      <protection/>
    </xf>
    <xf numFmtId="0" fontId="6" fillId="0" borderId="9" xfId="23" applyFont="1" applyBorder="1" applyAlignment="1">
      <alignment vertical="center"/>
      <protection/>
    </xf>
    <xf numFmtId="3" fontId="6" fillId="0" borderId="9" xfId="23" applyNumberFormat="1" applyFont="1" applyBorder="1" applyAlignment="1">
      <alignment vertical="center"/>
      <protection/>
    </xf>
    <xf numFmtId="3" fontId="6" fillId="0" borderId="41" xfId="19" applyNumberFormat="1" applyFont="1" applyBorder="1" applyAlignment="1">
      <alignment vertical="center"/>
      <protection/>
    </xf>
    <xf numFmtId="0" fontId="3" fillId="0" borderId="0" xfId="23" applyFont="1" applyAlignment="1">
      <alignment vertical="center"/>
      <protection/>
    </xf>
    <xf numFmtId="0" fontId="4" fillId="0" borderId="0" xfId="19" applyFont="1">
      <alignment/>
      <protection/>
    </xf>
    <xf numFmtId="0" fontId="4" fillId="0" borderId="0" xfId="19" applyFont="1" applyFill="1" applyBorder="1">
      <alignment/>
      <protection/>
    </xf>
    <xf numFmtId="0" fontId="4" fillId="0" borderId="0" xfId="23" applyFont="1" applyAlignment="1">
      <alignment vertical="center" wrapText="1"/>
      <protection/>
    </xf>
    <xf numFmtId="0" fontId="3" fillId="0" borderId="0" xfId="19" applyFont="1">
      <alignment/>
      <protection/>
    </xf>
    <xf numFmtId="0" fontId="8" fillId="0" borderId="19" xfId="23" applyFont="1" applyBorder="1" applyAlignment="1">
      <alignment horizontal="center" vertical="center" wrapText="1"/>
      <protection/>
    </xf>
    <xf numFmtId="0" fontId="9" fillId="0" borderId="19" xfId="23" applyFont="1" applyBorder="1" applyAlignment="1">
      <alignment horizontal="center" vertical="center" wrapText="1"/>
      <protection/>
    </xf>
    <xf numFmtId="0" fontId="9" fillId="0" borderId="19" xfId="19" applyFont="1" applyBorder="1" applyAlignment="1">
      <alignment horizontal="center"/>
      <protection/>
    </xf>
    <xf numFmtId="0" fontId="3" fillId="0" borderId="0" xfId="19" applyFont="1" applyAlignment="1">
      <alignment horizontal="center"/>
      <protection/>
    </xf>
    <xf numFmtId="0" fontId="9" fillId="0" borderId="35" xfId="23" applyFont="1" applyBorder="1" applyAlignment="1">
      <alignment horizontal="left" vertical="center" wrapText="1"/>
      <protection/>
    </xf>
    <xf numFmtId="3" fontId="9" fillId="0" borderId="35" xfId="23" applyNumberFormat="1" applyFont="1" applyBorder="1" applyAlignment="1">
      <alignment horizontal="right" vertical="center" wrapText="1"/>
      <protection/>
    </xf>
    <xf numFmtId="3" fontId="9" fillId="0" borderId="34" xfId="19" applyNumberFormat="1" applyFont="1" applyBorder="1" applyAlignment="1">
      <alignment horizontal="right" vertical="center"/>
      <protection/>
    </xf>
    <xf numFmtId="3" fontId="4" fillId="0" borderId="0" xfId="19" applyNumberFormat="1" applyFont="1" applyAlignment="1">
      <alignment vertical="center"/>
      <protection/>
    </xf>
    <xf numFmtId="173" fontId="4" fillId="0" borderId="0" xfId="19" applyNumberFormat="1" applyFont="1" applyAlignment="1">
      <alignment vertical="center"/>
      <protection/>
    </xf>
    <xf numFmtId="3" fontId="9" fillId="0" borderId="34" xfId="23" applyNumberFormat="1" applyFont="1" applyBorder="1" applyAlignment="1">
      <alignment horizontal="right" vertical="center" wrapText="1"/>
      <protection/>
    </xf>
    <xf numFmtId="3" fontId="9" fillId="0" borderId="33" xfId="23" applyNumberFormat="1" applyFont="1" applyBorder="1" applyAlignment="1">
      <alignment horizontal="right" vertical="center" wrapText="1"/>
      <protection/>
    </xf>
    <xf numFmtId="3" fontId="9" fillId="0" borderId="0" xfId="0" applyNumberFormat="1" applyFont="1" applyFill="1" applyBorder="1" applyAlignment="1">
      <alignment horizontal="left" vertical="center" wrapText="1"/>
    </xf>
    <xf numFmtId="3" fontId="9" fillId="0" borderId="37" xfId="0" applyNumberFormat="1" applyFont="1" applyFill="1" applyBorder="1" applyAlignment="1">
      <alignment horizontal="right" vertical="center" wrapText="1"/>
    </xf>
    <xf numFmtId="3" fontId="9" fillId="0" borderId="42" xfId="0" applyNumberFormat="1" applyFont="1" applyFill="1" applyBorder="1" applyAlignment="1">
      <alignment horizontal="right" vertical="center" wrapText="1"/>
    </xf>
    <xf numFmtId="3" fontId="9" fillId="0" borderId="43" xfId="19" applyNumberFormat="1" applyFont="1" applyBorder="1" applyAlignment="1">
      <alignment horizontal="right" vertical="center"/>
      <protection/>
    </xf>
    <xf numFmtId="3" fontId="9" fillId="0" borderId="44" xfId="23" applyNumberFormat="1" applyFont="1" applyBorder="1" applyAlignment="1">
      <alignment horizontal="right" vertical="center" wrapText="1"/>
      <protection/>
    </xf>
    <xf numFmtId="0" fontId="9" fillId="0" borderId="33" xfId="23" applyFont="1" applyBorder="1" applyAlignment="1">
      <alignment horizontal="left" vertical="center" wrapText="1"/>
      <protection/>
    </xf>
    <xf numFmtId="0" fontId="9" fillId="0" borderId="19" xfId="23" applyFont="1" applyBorder="1" applyAlignment="1">
      <alignment horizontal="left" vertical="center" wrapText="1"/>
      <protection/>
    </xf>
    <xf numFmtId="3" fontId="9" fillId="0" borderId="45" xfId="23" applyNumberFormat="1" applyFont="1" applyBorder="1" applyAlignment="1">
      <alignment horizontal="right" vertical="center" wrapText="1"/>
      <protection/>
    </xf>
    <xf numFmtId="0" fontId="8" fillId="0" borderId="0" xfId="23" applyFont="1" applyAlignment="1">
      <alignment vertical="center" wrapText="1"/>
      <protection/>
    </xf>
    <xf numFmtId="0" fontId="8" fillId="0" borderId="0" xfId="19" applyFont="1">
      <alignment/>
      <protection/>
    </xf>
    <xf numFmtId="3" fontId="8" fillId="0" borderId="0" xfId="19" applyNumberFormat="1" applyFont="1">
      <alignment/>
      <protection/>
    </xf>
    <xf numFmtId="0" fontId="8" fillId="0" borderId="0" xfId="23" applyFont="1" applyBorder="1" applyAlignment="1">
      <alignment horizontal="left" vertical="center"/>
      <protection/>
    </xf>
    <xf numFmtId="0" fontId="8" fillId="0" borderId="0" xfId="23" applyFont="1" applyAlignment="1">
      <alignment horizontal="left" vertical="center"/>
      <protection/>
    </xf>
    <xf numFmtId="3" fontId="5" fillId="0" borderId="0" xfId="22" applyNumberFormat="1" applyFont="1">
      <alignment/>
      <protection/>
    </xf>
    <xf numFmtId="3" fontId="6" fillId="0" borderId="0" xfId="22" applyNumberFormat="1" applyFont="1">
      <alignment/>
      <protection/>
    </xf>
    <xf numFmtId="3" fontId="5" fillId="0" borderId="0" xfId="22" applyNumberFormat="1" applyFont="1" applyAlignment="1">
      <alignment horizontal="right"/>
      <protection/>
    </xf>
    <xf numFmtId="3" fontId="6" fillId="0" borderId="0" xfId="22" applyNumberFormat="1" applyFont="1" applyAlignment="1">
      <alignment horizontal="center"/>
      <protection/>
    </xf>
    <xf numFmtId="3" fontId="6" fillId="0" borderId="0" xfId="22" applyNumberFormat="1" applyFont="1" applyAlignment="1">
      <alignment horizontal="left"/>
      <protection/>
    </xf>
    <xf numFmtId="4" fontId="5" fillId="0" borderId="0" xfId="22" applyNumberFormat="1" applyFont="1">
      <alignment/>
      <protection/>
    </xf>
    <xf numFmtId="3" fontId="11" fillId="0" borderId="0" xfId="22" applyNumberFormat="1" applyFont="1">
      <alignment/>
      <protection/>
    </xf>
    <xf numFmtId="3" fontId="11" fillId="0" borderId="0" xfId="22" applyNumberFormat="1" applyFont="1" applyAlignment="1">
      <alignment horizontal="right"/>
      <protection/>
    </xf>
    <xf numFmtId="0" fontId="6" fillId="0" borderId="0" xfId="0" applyFont="1" applyFill="1" applyBorder="1" applyAlignment="1">
      <alignment horizontal="center" vertical="center"/>
    </xf>
    <xf numFmtId="0" fontId="5" fillId="0" borderId="2" xfId="23" applyFont="1" applyBorder="1" applyAlignment="1">
      <alignment horizontal="center" vertical="center"/>
      <protection/>
    </xf>
    <xf numFmtId="0" fontId="5" fillId="0" borderId="46" xfId="23" applyFont="1" applyBorder="1" applyAlignment="1">
      <alignment horizontal="center" vertical="center"/>
      <protection/>
    </xf>
    <xf numFmtId="0" fontId="5" fillId="0" borderId="8" xfId="23" applyFont="1" applyBorder="1" applyAlignment="1">
      <alignment horizontal="center" vertical="center"/>
      <protection/>
    </xf>
    <xf numFmtId="0" fontId="5" fillId="0" borderId="47" xfId="23" applyFont="1" applyBorder="1" applyAlignment="1">
      <alignment horizontal="center" vertical="center"/>
      <protection/>
    </xf>
  </cellXfs>
  <cellStyles count="13">
    <cellStyle name="Normal" xfId="0"/>
    <cellStyle name="Comma" xfId="15"/>
    <cellStyle name="Comma [0]" xfId="16"/>
    <cellStyle name="Hyperlink" xfId="17"/>
    <cellStyle name="Followed Hyperlink" xfId="18"/>
    <cellStyle name="Normál_adat_2006_e_cs" xfId="19"/>
    <cellStyle name="Normál_kozlo" xfId="20"/>
    <cellStyle name="Normál_LEM_1_2006_bele" xfId="21"/>
    <cellStyle name="Normál_NORMATIV07" xfId="22"/>
    <cellStyle name="Normál_város" xfId="23"/>
    <cellStyle name="Currency" xfId="24"/>
    <cellStyle name="Currency [0]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7"/>
  <dimension ref="A1:BW74"/>
  <sheetViews>
    <sheetView tabSelected="1" zoomScale="85" zoomScaleNormal="85" workbookViewId="0" topLeftCell="D1">
      <selection activeCell="E40" sqref="E40"/>
    </sheetView>
  </sheetViews>
  <sheetFormatPr defaultColWidth="9.140625" defaultRowHeight="12.75"/>
  <cols>
    <col min="1" max="1" width="3.7109375" style="4" customWidth="1"/>
    <col min="2" max="2" width="3.00390625" style="4" hidden="1" customWidth="1"/>
    <col min="3" max="3" width="3.00390625" style="4" customWidth="1"/>
    <col min="4" max="4" width="5.00390625" style="4" customWidth="1"/>
    <col min="5" max="7" width="3.00390625" style="4" customWidth="1"/>
    <col min="8" max="8" width="3.8515625" style="4" customWidth="1"/>
    <col min="9" max="9" width="9.00390625" style="92" customWidth="1"/>
    <col min="10" max="10" width="10.57421875" style="4" customWidth="1"/>
    <col min="11" max="11" width="9.421875" style="4" customWidth="1"/>
    <col min="12" max="14" width="11.7109375" style="4" customWidth="1"/>
    <col min="15" max="15" width="12.140625" style="4" customWidth="1"/>
    <col min="16" max="16" width="9.140625" style="4" customWidth="1"/>
    <col min="17" max="17" width="13.57421875" style="4" customWidth="1"/>
    <col min="18" max="18" width="15.7109375" style="4" customWidth="1"/>
    <col min="19" max="19" width="17.421875" style="4" customWidth="1"/>
    <col min="20" max="20" width="16.7109375" style="7" customWidth="1"/>
    <col min="21" max="21" width="4.7109375" style="4" customWidth="1"/>
    <col min="22" max="22" width="16.7109375" style="8" customWidth="1"/>
    <col min="23" max="23" width="14.28125" style="4" customWidth="1"/>
    <col min="24" max="74" width="9.140625" style="4" customWidth="1"/>
    <col min="75" max="75" width="29.140625" style="4" customWidth="1"/>
    <col min="76" max="16384" width="9.140625" style="4" customWidth="1"/>
  </cols>
  <sheetData>
    <row r="1" spans="8:75" ht="15" customHeight="1" thickBot="1">
      <c r="H1" s="5"/>
      <c r="I1" s="6"/>
      <c r="BW1" s="4" t="e">
        <v>#REF!</v>
      </c>
    </row>
    <row r="2" spans="1:20" ht="45" customHeight="1" thickBot="1" thickTop="1">
      <c r="A2" s="163" t="s">
        <v>0</v>
      </c>
      <c r="B2" s="10"/>
      <c r="C2" s="11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3" t="s">
        <v>1</v>
      </c>
      <c r="Q2" s="14"/>
      <c r="R2" s="12"/>
      <c r="S2" s="15"/>
      <c r="T2" s="16" t="s">
        <v>2</v>
      </c>
    </row>
    <row r="3" spans="1:20" ht="25.5" customHeight="1" thickBot="1">
      <c r="A3" s="164"/>
      <c r="B3" s="3"/>
      <c r="C3" s="165" t="s">
        <v>3</v>
      </c>
      <c r="D3" s="166"/>
      <c r="E3" s="17"/>
      <c r="F3" s="18"/>
      <c r="G3" s="18"/>
      <c r="H3" s="18"/>
      <c r="I3" s="18"/>
      <c r="J3" s="18"/>
      <c r="K3" s="18"/>
      <c r="L3" s="18"/>
      <c r="M3" s="18"/>
      <c r="N3" s="19"/>
      <c r="O3" s="19"/>
      <c r="P3" s="20" t="s">
        <v>4</v>
      </c>
      <c r="Q3" s="21"/>
      <c r="R3" s="18"/>
      <c r="S3" s="22"/>
      <c r="T3" s="23"/>
    </row>
    <row r="4" spans="1:20" ht="9" customHeight="1" hidden="1" thickTop="1">
      <c r="A4" s="24"/>
      <c r="B4" s="25"/>
      <c r="C4" s="25"/>
      <c r="D4" s="25"/>
      <c r="E4" s="25"/>
      <c r="F4" s="26"/>
      <c r="G4" s="25"/>
      <c r="H4" s="25"/>
      <c r="I4" s="25"/>
      <c r="J4" s="25"/>
      <c r="K4" s="25"/>
      <c r="L4" s="25"/>
      <c r="M4" s="25"/>
      <c r="N4" s="27"/>
      <c r="O4" s="27"/>
      <c r="P4" s="27"/>
      <c r="Q4" s="27"/>
      <c r="R4" s="28"/>
      <c r="S4" s="29"/>
      <c r="T4" s="30"/>
    </row>
    <row r="5" spans="1:20" ht="21" customHeight="1" hidden="1">
      <c r="A5" s="31"/>
      <c r="B5" s="31"/>
      <c r="C5" s="27"/>
      <c r="D5" s="32"/>
      <c r="E5" s="27" t="s">
        <v>5</v>
      </c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33"/>
      <c r="T5" s="30"/>
    </row>
    <row r="6" spans="1:20" ht="9" customHeight="1" hidden="1" thickBot="1">
      <c r="A6" s="31"/>
      <c r="B6" s="34"/>
      <c r="C6" s="34"/>
      <c r="D6" s="35"/>
      <c r="E6" s="31"/>
      <c r="F6" s="31"/>
      <c r="G6" s="33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33"/>
      <c r="T6" s="36"/>
    </row>
    <row r="7" spans="1:20" ht="37.5" customHeight="1" thickTop="1">
      <c r="A7" s="97" t="s">
        <v>79</v>
      </c>
      <c r="B7" s="34"/>
      <c r="C7" s="34"/>
      <c r="D7" s="35"/>
      <c r="E7" s="31"/>
      <c r="F7" s="31"/>
      <c r="G7" s="33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33"/>
      <c r="T7" s="36"/>
    </row>
    <row r="8" spans="1:20" ht="9" customHeight="1" thickBot="1">
      <c r="A8" s="31"/>
      <c r="B8" s="34"/>
      <c r="C8" s="34"/>
      <c r="D8" s="35"/>
      <c r="E8" s="31"/>
      <c r="F8" s="31"/>
      <c r="G8" s="33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33"/>
      <c r="T8" s="36"/>
    </row>
    <row r="9" spans="1:75" ht="21" customHeight="1" thickTop="1">
      <c r="A9" s="9">
        <v>1</v>
      </c>
      <c r="B9" s="37"/>
      <c r="C9" s="38">
        <v>3</v>
      </c>
      <c r="D9" s="38">
        <v>1</v>
      </c>
      <c r="E9" s="39" t="s">
        <v>6</v>
      </c>
      <c r="F9" s="40"/>
      <c r="G9" s="41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3"/>
      <c r="T9" s="44">
        <v>8173135</v>
      </c>
      <c r="BW9" s="4" t="s">
        <v>7</v>
      </c>
    </row>
    <row r="10" spans="1:75" ht="21" customHeight="1">
      <c r="A10" s="45">
        <v>2</v>
      </c>
      <c r="B10" s="46"/>
      <c r="C10" s="47">
        <v>3</v>
      </c>
      <c r="D10" s="47">
        <v>2</v>
      </c>
      <c r="E10" s="48" t="s">
        <v>8</v>
      </c>
      <c r="F10" s="49"/>
      <c r="G10" s="50"/>
      <c r="H10" s="51"/>
      <c r="I10" s="51"/>
      <c r="J10" s="52"/>
      <c r="K10" s="53"/>
      <c r="L10" s="53"/>
      <c r="M10" s="53"/>
      <c r="N10" s="53"/>
      <c r="O10" s="53"/>
      <c r="P10" s="53"/>
      <c r="Q10" s="53"/>
      <c r="R10" s="53"/>
      <c r="S10" s="54"/>
      <c r="T10" s="55">
        <v>1025250</v>
      </c>
      <c r="BW10" s="4" t="s">
        <v>9</v>
      </c>
    </row>
    <row r="11" spans="1:75" ht="21" customHeight="1">
      <c r="A11" s="45">
        <v>3</v>
      </c>
      <c r="B11" s="46"/>
      <c r="C11" s="47">
        <v>3</v>
      </c>
      <c r="D11" s="47">
        <v>3</v>
      </c>
      <c r="E11" s="48" t="s">
        <v>10</v>
      </c>
      <c r="F11" s="49"/>
      <c r="G11" s="50"/>
      <c r="H11" s="51"/>
      <c r="I11" s="51"/>
      <c r="J11" s="56"/>
      <c r="K11" s="53"/>
      <c r="L11" s="53"/>
      <c r="M11" s="53"/>
      <c r="N11" s="53"/>
      <c r="O11" s="53"/>
      <c r="P11" s="53"/>
      <c r="Q11" s="53"/>
      <c r="R11" s="53"/>
      <c r="S11" s="54"/>
      <c r="T11" s="55">
        <v>0</v>
      </c>
      <c r="BW11" s="4" t="s">
        <v>11</v>
      </c>
    </row>
    <row r="12" spans="1:75" ht="21" customHeight="1">
      <c r="A12" s="45">
        <v>4</v>
      </c>
      <c r="B12" s="46"/>
      <c r="C12" s="47">
        <v>3</v>
      </c>
      <c r="D12" s="47">
        <v>4</v>
      </c>
      <c r="E12" s="48" t="s">
        <v>12</v>
      </c>
      <c r="F12" s="49"/>
      <c r="G12" s="50"/>
      <c r="H12" s="51"/>
      <c r="I12" s="51"/>
      <c r="J12" s="56"/>
      <c r="K12" s="53"/>
      <c r="L12" s="53"/>
      <c r="M12" s="53"/>
      <c r="N12" s="53"/>
      <c r="O12" s="53"/>
      <c r="P12" s="53"/>
      <c r="Q12" s="53"/>
      <c r="R12" s="53"/>
      <c r="S12" s="54"/>
      <c r="T12" s="55">
        <v>0</v>
      </c>
      <c r="BW12" s="4" t="s">
        <v>13</v>
      </c>
    </row>
    <row r="13" spans="1:75" ht="21" customHeight="1">
      <c r="A13" s="45">
        <v>5</v>
      </c>
      <c r="B13" s="46"/>
      <c r="C13" s="47">
        <v>3</v>
      </c>
      <c r="D13" s="47">
        <v>5</v>
      </c>
      <c r="E13" s="48" t="s">
        <v>14</v>
      </c>
      <c r="F13" s="49"/>
      <c r="G13" s="50"/>
      <c r="H13" s="51"/>
      <c r="I13" s="51"/>
      <c r="J13" s="56"/>
      <c r="K13" s="53"/>
      <c r="L13" s="53"/>
      <c r="M13" s="53"/>
      <c r="N13" s="53"/>
      <c r="O13" s="53"/>
      <c r="P13" s="53"/>
      <c r="Q13" s="53"/>
      <c r="R13" s="53"/>
      <c r="S13" s="54"/>
      <c r="T13" s="55">
        <v>0</v>
      </c>
      <c r="BW13" s="4" t="s">
        <v>15</v>
      </c>
    </row>
    <row r="14" spans="1:75" ht="21" customHeight="1">
      <c r="A14" s="45">
        <v>6</v>
      </c>
      <c r="B14" s="46"/>
      <c r="C14" s="47">
        <v>3</v>
      </c>
      <c r="D14" s="47">
        <v>6</v>
      </c>
      <c r="E14" s="48" t="s">
        <v>16</v>
      </c>
      <c r="F14" s="49"/>
      <c r="G14" s="50"/>
      <c r="H14" s="51"/>
      <c r="I14" s="51"/>
      <c r="J14" s="56"/>
      <c r="K14" s="53"/>
      <c r="L14" s="53"/>
      <c r="M14" s="53"/>
      <c r="N14" s="53"/>
      <c r="O14" s="53"/>
      <c r="P14" s="53"/>
      <c r="Q14" s="53"/>
      <c r="R14" s="53"/>
      <c r="S14" s="54"/>
      <c r="T14" s="55">
        <v>0</v>
      </c>
      <c r="BW14" s="4" t="s">
        <v>17</v>
      </c>
    </row>
    <row r="15" spans="1:75" ht="21" customHeight="1">
      <c r="A15" s="45">
        <v>7</v>
      </c>
      <c r="B15" s="46"/>
      <c r="C15" s="47">
        <v>3</v>
      </c>
      <c r="D15" s="47">
        <v>7</v>
      </c>
      <c r="E15" s="48" t="s">
        <v>18</v>
      </c>
      <c r="F15" s="49"/>
      <c r="G15" s="50"/>
      <c r="H15" s="51"/>
      <c r="I15" s="51"/>
      <c r="J15" s="56"/>
      <c r="K15" s="53"/>
      <c r="L15" s="53"/>
      <c r="M15" s="53"/>
      <c r="N15" s="53"/>
      <c r="O15" s="53"/>
      <c r="P15" s="53"/>
      <c r="Q15" s="53"/>
      <c r="R15" s="53"/>
      <c r="S15" s="54"/>
      <c r="T15" s="55">
        <v>0</v>
      </c>
      <c r="BW15" s="4" t="s">
        <v>19</v>
      </c>
    </row>
    <row r="16" spans="1:75" s="58" customFormat="1" ht="21" customHeight="1" thickBot="1">
      <c r="A16" s="45">
        <v>8</v>
      </c>
      <c r="B16" s="46"/>
      <c r="C16" s="47">
        <v>3</v>
      </c>
      <c r="D16" s="47">
        <v>8</v>
      </c>
      <c r="E16" s="48" t="s">
        <v>20</v>
      </c>
      <c r="F16" s="49"/>
      <c r="G16" s="50"/>
      <c r="H16" s="51"/>
      <c r="I16" s="51"/>
      <c r="J16" s="56"/>
      <c r="K16" s="53"/>
      <c r="L16" s="53"/>
      <c r="M16" s="53"/>
      <c r="N16" s="53"/>
      <c r="O16" s="53"/>
      <c r="P16" s="53"/>
      <c r="Q16" s="53"/>
      <c r="R16" s="53"/>
      <c r="S16" s="54"/>
      <c r="T16" s="55">
        <v>0</v>
      </c>
      <c r="U16" s="4"/>
      <c r="V16" s="8"/>
      <c r="W16" s="4"/>
      <c r="X16" s="4"/>
      <c r="Y16" s="57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W16" s="4" t="s">
        <v>21</v>
      </c>
    </row>
    <row r="17" spans="1:75" ht="21" customHeight="1">
      <c r="A17" s="45">
        <v>9</v>
      </c>
      <c r="B17" s="59"/>
      <c r="C17" s="47">
        <v>3</v>
      </c>
      <c r="D17" s="47">
        <v>9</v>
      </c>
      <c r="E17" s="48" t="s">
        <v>22</v>
      </c>
      <c r="F17" s="49"/>
      <c r="G17" s="50"/>
      <c r="H17" s="51"/>
      <c r="I17" s="51"/>
      <c r="J17" s="56"/>
      <c r="K17" s="53"/>
      <c r="L17" s="53"/>
      <c r="M17" s="53"/>
      <c r="N17" s="53"/>
      <c r="O17" s="53"/>
      <c r="P17" s="53"/>
      <c r="Q17" s="53"/>
      <c r="R17" s="53"/>
      <c r="S17" s="54"/>
      <c r="T17" s="55">
        <v>16635241</v>
      </c>
      <c r="Y17" s="60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W17" s="4" t="s">
        <v>23</v>
      </c>
    </row>
    <row r="18" spans="1:75" ht="21" customHeight="1">
      <c r="A18" s="45">
        <v>10</v>
      </c>
      <c r="B18" s="59"/>
      <c r="C18" s="47">
        <v>3</v>
      </c>
      <c r="D18" s="47">
        <v>10</v>
      </c>
      <c r="E18" s="48" t="s">
        <v>24</v>
      </c>
      <c r="F18" s="49"/>
      <c r="G18" s="50"/>
      <c r="H18" s="51"/>
      <c r="I18" s="51"/>
      <c r="J18" s="56"/>
      <c r="K18" s="53"/>
      <c r="L18" s="53"/>
      <c r="M18" s="53"/>
      <c r="N18" s="53"/>
      <c r="O18" s="53"/>
      <c r="P18" s="53"/>
      <c r="Q18" s="53"/>
      <c r="R18" s="53"/>
      <c r="S18" s="54"/>
      <c r="T18" s="55">
        <v>4959950</v>
      </c>
      <c r="Y18" s="60"/>
      <c r="Z18" s="60"/>
      <c r="BW18" s="4" t="s">
        <v>25</v>
      </c>
    </row>
    <row r="19" spans="1:75" ht="21" customHeight="1">
      <c r="A19" s="45">
        <v>11</v>
      </c>
      <c r="B19" s="59"/>
      <c r="C19" s="47">
        <v>3</v>
      </c>
      <c r="D19" s="47">
        <v>11</v>
      </c>
      <c r="E19" s="48" t="s">
        <v>26</v>
      </c>
      <c r="F19" s="49"/>
      <c r="G19" s="50"/>
      <c r="H19" s="51"/>
      <c r="I19" s="51"/>
      <c r="J19" s="56"/>
      <c r="K19" s="53"/>
      <c r="L19" s="53"/>
      <c r="M19" s="53"/>
      <c r="N19" s="53"/>
      <c r="O19" s="53"/>
      <c r="P19" s="53"/>
      <c r="Q19" s="53"/>
      <c r="R19" s="53"/>
      <c r="S19" s="54"/>
      <c r="T19" s="55">
        <v>892000</v>
      </c>
      <c r="Y19" s="60"/>
      <c r="Z19" s="60"/>
      <c r="BW19" s="4" t="s">
        <v>27</v>
      </c>
    </row>
    <row r="20" spans="1:75" ht="21" customHeight="1">
      <c r="A20" s="45">
        <v>12</v>
      </c>
      <c r="B20" s="59"/>
      <c r="C20" s="47">
        <v>3</v>
      </c>
      <c r="D20" s="47">
        <v>12</v>
      </c>
      <c r="E20" s="48" t="s">
        <v>28</v>
      </c>
      <c r="F20" s="49"/>
      <c r="G20" s="50"/>
      <c r="H20" s="51"/>
      <c r="I20" s="51"/>
      <c r="J20" s="56"/>
      <c r="K20" s="53"/>
      <c r="L20" s="53"/>
      <c r="M20" s="53"/>
      <c r="N20" s="53"/>
      <c r="O20" s="53"/>
      <c r="P20" s="53"/>
      <c r="Q20" s="53"/>
      <c r="R20" s="53"/>
      <c r="S20" s="54"/>
      <c r="T20" s="55">
        <v>0</v>
      </c>
      <c r="Y20" s="60"/>
      <c r="Z20" s="60"/>
      <c r="BW20" s="4" t="s">
        <v>29</v>
      </c>
    </row>
    <row r="21" spans="1:75" ht="21" customHeight="1">
      <c r="A21" s="45">
        <v>13</v>
      </c>
      <c r="B21" s="59"/>
      <c r="C21" s="47">
        <v>3</v>
      </c>
      <c r="D21" s="47">
        <v>13</v>
      </c>
      <c r="E21" s="48" t="s">
        <v>30</v>
      </c>
      <c r="F21" s="49"/>
      <c r="G21" s="50"/>
      <c r="H21" s="51"/>
      <c r="I21" s="51"/>
      <c r="J21" s="56"/>
      <c r="K21" s="53"/>
      <c r="L21" s="53"/>
      <c r="M21" s="53"/>
      <c r="N21" s="53"/>
      <c r="O21" s="53"/>
      <c r="P21" s="53"/>
      <c r="Q21" s="53"/>
      <c r="R21" s="53"/>
      <c r="S21" s="54"/>
      <c r="T21" s="55">
        <v>0</v>
      </c>
      <c r="Y21" s="60"/>
      <c r="Z21" s="60"/>
      <c r="BW21" s="4" t="s">
        <v>31</v>
      </c>
    </row>
    <row r="22" spans="1:75" ht="21" customHeight="1">
      <c r="A22" s="45">
        <v>14</v>
      </c>
      <c r="B22" s="59"/>
      <c r="C22" s="47">
        <v>3</v>
      </c>
      <c r="D22" s="47">
        <v>14</v>
      </c>
      <c r="E22" s="48" t="s">
        <v>32</v>
      </c>
      <c r="F22" s="49"/>
      <c r="G22" s="50"/>
      <c r="H22" s="51"/>
      <c r="I22" s="51"/>
      <c r="J22" s="56"/>
      <c r="K22" s="53"/>
      <c r="L22" s="53"/>
      <c r="M22" s="53"/>
      <c r="N22" s="53"/>
      <c r="O22" s="53"/>
      <c r="P22" s="53"/>
      <c r="Q22" s="53"/>
      <c r="R22" s="53"/>
      <c r="S22" s="54"/>
      <c r="T22" s="55">
        <v>0</v>
      </c>
      <c r="Y22" s="60"/>
      <c r="Z22" s="60"/>
      <c r="AA22" s="8"/>
      <c r="BW22" s="4" t="s">
        <v>33</v>
      </c>
    </row>
    <row r="23" spans="1:75" ht="21" customHeight="1">
      <c r="A23" s="45">
        <v>15</v>
      </c>
      <c r="B23" s="61"/>
      <c r="C23" s="47">
        <v>3</v>
      </c>
      <c r="D23" s="47">
        <v>15</v>
      </c>
      <c r="E23" s="48" t="s">
        <v>34</v>
      </c>
      <c r="F23" s="49"/>
      <c r="G23" s="50"/>
      <c r="H23" s="51"/>
      <c r="I23" s="51"/>
      <c r="J23" s="56"/>
      <c r="K23" s="53"/>
      <c r="L23" s="53"/>
      <c r="M23" s="53"/>
      <c r="N23" s="53"/>
      <c r="O23" s="53"/>
      <c r="P23" s="53"/>
      <c r="Q23" s="53"/>
      <c r="R23" s="53"/>
      <c r="S23" s="54"/>
      <c r="T23" s="55">
        <v>117661000</v>
      </c>
      <c r="BW23" s="4" t="s">
        <v>35</v>
      </c>
    </row>
    <row r="24" spans="1:75" ht="21" customHeight="1">
      <c r="A24" s="45">
        <v>16</v>
      </c>
      <c r="B24" s="61"/>
      <c r="C24" s="47">
        <v>3</v>
      </c>
      <c r="D24" s="47">
        <v>16</v>
      </c>
      <c r="E24" s="48" t="s">
        <v>36</v>
      </c>
      <c r="F24" s="49"/>
      <c r="G24" s="50"/>
      <c r="H24" s="51"/>
      <c r="I24" s="51"/>
      <c r="J24" s="56"/>
      <c r="K24" s="53"/>
      <c r="L24" s="53"/>
      <c r="M24" s="53"/>
      <c r="N24" s="53"/>
      <c r="O24" s="53"/>
      <c r="P24" s="53"/>
      <c r="Q24" s="53"/>
      <c r="R24" s="53"/>
      <c r="S24" s="54"/>
      <c r="T24" s="55">
        <v>47841012</v>
      </c>
      <c r="Y24" s="5"/>
      <c r="Z24" s="5"/>
      <c r="AA24" s="62"/>
      <c r="AB24" s="63"/>
      <c r="AC24" s="64"/>
      <c r="AD24" s="64"/>
      <c r="AE24" s="64"/>
      <c r="AF24" s="64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W24" s="4" t="s">
        <v>37</v>
      </c>
    </row>
    <row r="25" spans="1:75" ht="21" customHeight="1">
      <c r="A25" s="45">
        <v>17</v>
      </c>
      <c r="B25" s="61"/>
      <c r="C25" s="47">
        <v>3</v>
      </c>
      <c r="D25" s="47">
        <v>17</v>
      </c>
      <c r="E25" s="48" t="s">
        <v>38</v>
      </c>
      <c r="F25" s="49"/>
      <c r="G25" s="50"/>
      <c r="H25" s="51"/>
      <c r="I25" s="51"/>
      <c r="J25" s="56"/>
      <c r="K25" s="53"/>
      <c r="L25" s="53"/>
      <c r="M25" s="53"/>
      <c r="N25" s="53"/>
      <c r="O25" s="53"/>
      <c r="P25" s="53"/>
      <c r="Q25" s="53"/>
      <c r="R25" s="53"/>
      <c r="S25" s="54"/>
      <c r="T25" s="55">
        <v>8275000</v>
      </c>
      <c r="Y25" s="5"/>
      <c r="Z25" s="5"/>
      <c r="AA25" s="62"/>
      <c r="AB25" s="63"/>
      <c r="AC25" s="64"/>
      <c r="AD25" s="64"/>
      <c r="AE25" s="64"/>
      <c r="AF25" s="64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W25" s="4" t="s">
        <v>37</v>
      </c>
    </row>
    <row r="26" spans="1:75" ht="21" customHeight="1">
      <c r="A26" s="45">
        <v>18</v>
      </c>
      <c r="B26" s="46"/>
      <c r="C26" s="47">
        <v>3</v>
      </c>
      <c r="D26" s="47">
        <v>18</v>
      </c>
      <c r="E26" s="48" t="s">
        <v>39</v>
      </c>
      <c r="F26" s="49"/>
      <c r="G26" s="50"/>
      <c r="H26" s="51"/>
      <c r="I26" s="51"/>
      <c r="J26" s="56"/>
      <c r="K26" s="53"/>
      <c r="L26" s="53"/>
      <c r="M26" s="53"/>
      <c r="N26" s="53"/>
      <c r="O26" s="53"/>
      <c r="P26" s="53"/>
      <c r="Q26" s="53"/>
      <c r="R26" s="53"/>
      <c r="S26" s="54"/>
      <c r="T26" s="55">
        <v>4895255</v>
      </c>
      <c r="Y26" s="5"/>
      <c r="Z26" s="5"/>
      <c r="AA26" s="62"/>
      <c r="AB26" s="63"/>
      <c r="AC26" s="64"/>
      <c r="AD26" s="64"/>
      <c r="AE26" s="64"/>
      <c r="AF26" s="64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W26" s="4" t="s">
        <v>37</v>
      </c>
    </row>
    <row r="27" spans="1:75" ht="21" customHeight="1" thickBot="1">
      <c r="A27" s="65">
        <v>19</v>
      </c>
      <c r="B27" s="66"/>
      <c r="C27" s="67">
        <v>3</v>
      </c>
      <c r="D27" s="67">
        <v>19</v>
      </c>
      <c r="E27" s="68" t="s">
        <v>40</v>
      </c>
      <c r="F27" s="69"/>
      <c r="G27" s="70"/>
      <c r="H27" s="71"/>
      <c r="I27" s="71"/>
      <c r="J27" s="72"/>
      <c r="K27" s="73"/>
      <c r="L27" s="73"/>
      <c r="M27" s="73"/>
      <c r="N27" s="73"/>
      <c r="O27" s="73"/>
      <c r="P27" s="73"/>
      <c r="Q27" s="73"/>
      <c r="R27" s="73"/>
      <c r="S27" s="74"/>
      <c r="T27" s="75">
        <v>0</v>
      </c>
      <c r="Y27" s="5"/>
      <c r="Z27" s="5"/>
      <c r="AA27" s="62"/>
      <c r="AB27" s="63"/>
      <c r="AC27" s="64"/>
      <c r="AD27" s="64"/>
      <c r="AE27" s="64"/>
      <c r="AF27" s="64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W27" s="4" t="s">
        <v>37</v>
      </c>
    </row>
    <row r="28" spans="1:75" s="108" customFormat="1" ht="21" customHeight="1" thickBot="1">
      <c r="A28" s="98">
        <v>20</v>
      </c>
      <c r="B28" s="99"/>
      <c r="C28" s="100">
        <v>3</v>
      </c>
      <c r="D28" s="100"/>
      <c r="E28" s="101" t="s">
        <v>81</v>
      </c>
      <c r="F28" s="102"/>
      <c r="G28" s="103"/>
      <c r="H28" s="104"/>
      <c r="I28" s="104"/>
      <c r="J28" s="105"/>
      <c r="K28" s="99"/>
      <c r="L28" s="99"/>
      <c r="M28" s="99"/>
      <c r="N28" s="99"/>
      <c r="O28" s="99"/>
      <c r="P28" s="99"/>
      <c r="Q28" s="99"/>
      <c r="R28" s="99"/>
      <c r="S28" s="106"/>
      <c r="T28" s="107">
        <v>210357843</v>
      </c>
      <c r="V28" s="109"/>
      <c r="Y28" s="96"/>
      <c r="Z28" s="96"/>
      <c r="AA28" s="62"/>
      <c r="AB28" s="95"/>
      <c r="AC28" s="110"/>
      <c r="AD28" s="110"/>
      <c r="AE28" s="110"/>
      <c r="AF28" s="110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W28" s="108" t="s">
        <v>37</v>
      </c>
    </row>
    <row r="29" spans="1:20" ht="37.5" customHeight="1">
      <c r="A29" s="97" t="s">
        <v>80</v>
      </c>
      <c r="B29" s="34"/>
      <c r="C29" s="34"/>
      <c r="D29" s="35"/>
      <c r="E29" s="31"/>
      <c r="F29" s="31"/>
      <c r="G29" s="33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33"/>
      <c r="T29" s="36"/>
    </row>
    <row r="30" spans="1:75" ht="19.5" customHeight="1">
      <c r="A30" s="76">
        <v>21</v>
      </c>
      <c r="B30" s="77"/>
      <c r="C30" s="78">
        <v>8</v>
      </c>
      <c r="D30" s="78" t="s">
        <v>41</v>
      </c>
      <c r="E30" s="79" t="s">
        <v>42</v>
      </c>
      <c r="F30" s="80"/>
      <c r="G30" s="81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3"/>
      <c r="T30" s="84">
        <v>631800</v>
      </c>
      <c r="Y30" s="5"/>
      <c r="Z30" s="5"/>
      <c r="AA30" s="62"/>
      <c r="AB30" s="63"/>
      <c r="AC30" s="64"/>
      <c r="AD30" s="64"/>
      <c r="AE30" s="64"/>
      <c r="AF30" s="64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W30" s="4" t="s">
        <v>37</v>
      </c>
    </row>
    <row r="31" spans="1:75" ht="19.5" customHeight="1">
      <c r="A31" s="45">
        <v>22</v>
      </c>
      <c r="B31" s="61"/>
      <c r="C31" s="47">
        <v>8</v>
      </c>
      <c r="D31" s="47" t="s">
        <v>43</v>
      </c>
      <c r="E31" s="85" t="s">
        <v>44</v>
      </c>
      <c r="F31" s="49"/>
      <c r="G31" s="86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4"/>
      <c r="T31" s="55">
        <v>0</v>
      </c>
      <c r="Y31" s="5"/>
      <c r="Z31" s="5"/>
      <c r="AA31" s="62"/>
      <c r="AB31" s="63"/>
      <c r="AC31" s="64"/>
      <c r="AD31" s="64"/>
      <c r="AE31" s="64"/>
      <c r="AF31" s="64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W31" s="4" t="s">
        <v>37</v>
      </c>
    </row>
    <row r="32" spans="1:75" ht="19.5" customHeight="1">
      <c r="A32" s="45">
        <v>23</v>
      </c>
      <c r="B32" s="61"/>
      <c r="C32" s="47">
        <v>8</v>
      </c>
      <c r="D32" s="47" t="s">
        <v>45</v>
      </c>
      <c r="E32" s="87" t="s">
        <v>46</v>
      </c>
      <c r="F32" s="49"/>
      <c r="G32" s="56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4"/>
      <c r="T32" s="55">
        <v>0</v>
      </c>
      <c r="Y32" s="5"/>
      <c r="Z32" s="5"/>
      <c r="AA32" s="62"/>
      <c r="AB32" s="63"/>
      <c r="AC32" s="64"/>
      <c r="AD32" s="64"/>
      <c r="AE32" s="64"/>
      <c r="AF32" s="64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W32" s="4" t="s">
        <v>37</v>
      </c>
    </row>
    <row r="33" spans="1:75" ht="19.5" customHeight="1">
      <c r="A33" s="45">
        <v>24</v>
      </c>
      <c r="B33" s="59"/>
      <c r="C33" s="47">
        <v>8</v>
      </c>
      <c r="D33" s="47" t="s">
        <v>47</v>
      </c>
      <c r="E33" s="88" t="s">
        <v>48</v>
      </c>
      <c r="F33" s="49"/>
      <c r="G33" s="89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4"/>
      <c r="T33" s="55">
        <v>736485</v>
      </c>
      <c r="Y33" s="5"/>
      <c r="Z33" s="5"/>
      <c r="AA33" s="62"/>
      <c r="AB33" s="63"/>
      <c r="AC33" s="64"/>
      <c r="AD33" s="64"/>
      <c r="AE33" s="64"/>
      <c r="AF33" s="64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W33" s="4" t="s">
        <v>37</v>
      </c>
    </row>
    <row r="34" spans="1:75" ht="19.5" customHeight="1">
      <c r="A34" s="45">
        <v>25</v>
      </c>
      <c r="B34" s="59"/>
      <c r="C34" s="47">
        <v>8</v>
      </c>
      <c r="D34" s="47" t="s">
        <v>49</v>
      </c>
      <c r="E34" s="87" t="s">
        <v>50</v>
      </c>
      <c r="F34" s="49"/>
      <c r="G34" s="56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4"/>
      <c r="T34" s="55">
        <v>0</v>
      </c>
      <c r="Y34" s="5"/>
      <c r="Z34" s="5"/>
      <c r="AA34" s="62"/>
      <c r="AB34" s="63"/>
      <c r="AC34" s="64"/>
      <c r="AD34" s="64"/>
      <c r="AE34" s="64"/>
      <c r="AF34" s="64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W34" s="4" t="s">
        <v>37</v>
      </c>
    </row>
    <row r="35" spans="1:75" ht="19.5" customHeight="1">
      <c r="A35" s="45">
        <v>26</v>
      </c>
      <c r="B35" s="46"/>
      <c r="C35" s="47">
        <v>8</v>
      </c>
      <c r="D35" s="47" t="s">
        <v>51</v>
      </c>
      <c r="E35" s="88" t="s">
        <v>52</v>
      </c>
      <c r="F35" s="49"/>
      <c r="G35" s="90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4"/>
      <c r="T35" s="55">
        <v>0</v>
      </c>
      <c r="Y35" s="5"/>
      <c r="Z35" s="5"/>
      <c r="AA35" s="62"/>
      <c r="AB35" s="63"/>
      <c r="AC35" s="64"/>
      <c r="AD35" s="64"/>
      <c r="AE35" s="64"/>
      <c r="AF35" s="64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W35" s="4" t="s">
        <v>37</v>
      </c>
    </row>
    <row r="36" spans="1:75" ht="19.5" customHeight="1" thickBot="1">
      <c r="A36" s="65">
        <v>27</v>
      </c>
      <c r="B36" s="66"/>
      <c r="C36" s="67">
        <v>8</v>
      </c>
      <c r="D36" s="67" t="s">
        <v>53</v>
      </c>
      <c r="E36" s="91" t="s">
        <v>54</v>
      </c>
      <c r="F36" s="69"/>
      <c r="G36" s="70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4"/>
      <c r="T36" s="75">
        <v>0</v>
      </c>
      <c r="Y36" s="5"/>
      <c r="Z36" s="5"/>
      <c r="AA36" s="62"/>
      <c r="AB36" s="63"/>
      <c r="AC36" s="64"/>
      <c r="AD36" s="64"/>
      <c r="AE36" s="64"/>
      <c r="AF36" s="64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W36" s="4" t="s">
        <v>37</v>
      </c>
    </row>
    <row r="37" spans="1:75" s="108" customFormat="1" ht="19.5" customHeight="1" thickBot="1">
      <c r="A37" s="98">
        <v>28</v>
      </c>
      <c r="B37" s="99"/>
      <c r="C37" s="111">
        <v>8</v>
      </c>
      <c r="D37" s="112"/>
      <c r="E37" s="101" t="s">
        <v>82</v>
      </c>
      <c r="F37" s="103"/>
      <c r="G37" s="103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106"/>
      <c r="T37" s="107">
        <v>1368285</v>
      </c>
      <c r="V37" s="109"/>
      <c r="Y37" s="96"/>
      <c r="Z37" s="96"/>
      <c r="AA37" s="62"/>
      <c r="AB37" s="95"/>
      <c r="AC37" s="110"/>
      <c r="AD37" s="110"/>
      <c r="AE37" s="110"/>
      <c r="AF37" s="110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W37" s="108" t="s">
        <v>37</v>
      </c>
    </row>
    <row r="38" spans="1:75" s="108" customFormat="1" ht="19.5" customHeight="1" thickBot="1">
      <c r="A38" s="113">
        <v>29</v>
      </c>
      <c r="B38" s="114"/>
      <c r="C38" s="100">
        <v>4</v>
      </c>
      <c r="D38" s="103"/>
      <c r="E38" s="101" t="s">
        <v>83</v>
      </c>
      <c r="F38" s="115"/>
      <c r="G38" s="115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06"/>
      <c r="T38" s="107">
        <v>61052109</v>
      </c>
      <c r="V38" s="109"/>
      <c r="Y38" s="96"/>
      <c r="Z38" s="96"/>
      <c r="AA38" s="62"/>
      <c r="AB38" s="95"/>
      <c r="AC38" s="110"/>
      <c r="AD38" s="110"/>
      <c r="AE38" s="110"/>
      <c r="AF38" s="110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W38" s="108" t="s">
        <v>37</v>
      </c>
    </row>
    <row r="39" spans="1:75" s="108" customFormat="1" ht="19.5" customHeight="1" thickBot="1">
      <c r="A39" s="116">
        <v>30</v>
      </c>
      <c r="B39" s="117"/>
      <c r="C39" s="117"/>
      <c r="D39" s="118"/>
      <c r="E39" s="119" t="s">
        <v>84</v>
      </c>
      <c r="F39" s="120"/>
      <c r="G39" s="121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3"/>
      <c r="T39" s="124">
        <v>272778237</v>
      </c>
      <c r="V39" s="109"/>
      <c r="Y39" s="96"/>
      <c r="Z39" s="96"/>
      <c r="AA39" s="62"/>
      <c r="AB39" s="95"/>
      <c r="AC39" s="110"/>
      <c r="AD39" s="110"/>
      <c r="AE39" s="110"/>
      <c r="AF39" s="110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W39" s="108" t="s">
        <v>37</v>
      </c>
    </row>
    <row r="40" ht="9" customHeight="1" thickTop="1">
      <c r="BW40" s="4" t="s">
        <v>37</v>
      </c>
    </row>
    <row r="41" spans="20:75" ht="21" customHeight="1">
      <c r="T41" s="93"/>
      <c r="AA41" s="94"/>
      <c r="AB41" s="95"/>
      <c r="AC41" s="64"/>
      <c r="AD41" s="64"/>
      <c r="AE41" s="64"/>
      <c r="AF41" s="64"/>
      <c r="BW41" s="4" t="s">
        <v>55</v>
      </c>
    </row>
    <row r="42" spans="25:75" ht="21" customHeight="1">
      <c r="Y42" s="5"/>
      <c r="Z42" s="5"/>
      <c r="AA42" s="64"/>
      <c r="AB42" s="64"/>
      <c r="AC42" s="64"/>
      <c r="AD42" s="64"/>
      <c r="AE42" s="64"/>
      <c r="AF42" s="64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W42" s="4" t="s">
        <v>56</v>
      </c>
    </row>
    <row r="43" spans="25:75" ht="21" customHeight="1">
      <c r="Y43" s="5"/>
      <c r="Z43" s="5"/>
      <c r="AA43" s="62"/>
      <c r="AB43" s="62"/>
      <c r="AC43" s="162"/>
      <c r="AD43" s="162"/>
      <c r="AE43" s="62"/>
      <c r="AF43" s="62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W43" s="4" t="s">
        <v>57</v>
      </c>
    </row>
    <row r="44" spans="25:75" ht="21" customHeight="1">
      <c r="Y44" s="5"/>
      <c r="Z44" s="5"/>
      <c r="AA44" s="62"/>
      <c r="AB44" s="62"/>
      <c r="AC44" s="162"/>
      <c r="AD44" s="162"/>
      <c r="AE44" s="62"/>
      <c r="AF44" s="62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W44" s="4" t="s">
        <v>58</v>
      </c>
    </row>
    <row r="45" spans="25:75" ht="21" customHeight="1">
      <c r="Y45" s="5"/>
      <c r="Z45" s="5"/>
      <c r="AA45" s="62"/>
      <c r="AB45" s="64"/>
      <c r="AC45" s="64"/>
      <c r="AD45" s="64"/>
      <c r="AE45" s="64"/>
      <c r="AF45" s="64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W45" s="4" t="s">
        <v>59</v>
      </c>
    </row>
    <row r="46" spans="25:75" ht="21" customHeight="1">
      <c r="Y46" s="5"/>
      <c r="Z46" s="5"/>
      <c r="AA46" s="62"/>
      <c r="AB46" s="63"/>
      <c r="AC46" s="64"/>
      <c r="AD46" s="64"/>
      <c r="AE46" s="64"/>
      <c r="AF46" s="64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W46" s="4" t="s">
        <v>60</v>
      </c>
    </row>
    <row r="47" ht="21" customHeight="1">
      <c r="BW47" s="4" t="s">
        <v>61</v>
      </c>
    </row>
    <row r="48" ht="21" customHeight="1">
      <c r="BW48" s="4" t="s">
        <v>62</v>
      </c>
    </row>
    <row r="49" ht="21" customHeight="1">
      <c r="BW49" s="4" t="s">
        <v>63</v>
      </c>
    </row>
    <row r="50" ht="9" customHeight="1">
      <c r="BW50" s="4" t="s">
        <v>37</v>
      </c>
    </row>
    <row r="51" ht="21" customHeight="1">
      <c r="BW51" s="4" t="s">
        <v>37</v>
      </c>
    </row>
    <row r="52" ht="9" customHeight="1">
      <c r="BW52" s="4" t="s">
        <v>37</v>
      </c>
    </row>
    <row r="53" ht="21" customHeight="1">
      <c r="BW53" s="4" t="s">
        <v>64</v>
      </c>
    </row>
    <row r="54" ht="21" customHeight="1">
      <c r="BW54" s="4" t="s">
        <v>65</v>
      </c>
    </row>
    <row r="55" ht="21" customHeight="1">
      <c r="BW55" s="4" t="s">
        <v>66</v>
      </c>
    </row>
    <row r="56" ht="21" customHeight="1">
      <c r="BW56" s="4" t="s">
        <v>67</v>
      </c>
    </row>
    <row r="57" ht="21" customHeight="1">
      <c r="BW57" s="4" t="s">
        <v>68</v>
      </c>
    </row>
    <row r="58" ht="21" customHeight="1">
      <c r="BW58" s="4" t="s">
        <v>69</v>
      </c>
    </row>
    <row r="59" ht="21" customHeight="1">
      <c r="BW59" s="4" t="s">
        <v>70</v>
      </c>
    </row>
    <row r="60" spans="25:75" ht="21" customHeight="1">
      <c r="Y60" s="5"/>
      <c r="BW60" s="4" t="s">
        <v>71</v>
      </c>
    </row>
    <row r="61" spans="25:75" ht="21" customHeight="1">
      <c r="Y61" s="5"/>
      <c r="BW61" s="4" t="s">
        <v>72</v>
      </c>
    </row>
    <row r="62" spans="25:75" ht="9" customHeight="1">
      <c r="Y62" s="5"/>
      <c r="BW62" s="4" t="s">
        <v>37</v>
      </c>
    </row>
    <row r="63" spans="25:75" ht="21" customHeight="1">
      <c r="Y63" s="5"/>
      <c r="BW63" s="4" t="s">
        <v>37</v>
      </c>
    </row>
    <row r="64" spans="25:75" ht="9" customHeight="1">
      <c r="Y64" s="5"/>
      <c r="BW64" s="4" t="s">
        <v>37</v>
      </c>
    </row>
    <row r="65" ht="21" customHeight="1">
      <c r="BW65" s="4" t="s">
        <v>73</v>
      </c>
    </row>
    <row r="66" ht="21" customHeight="1">
      <c r="BW66" s="4" t="s">
        <v>74</v>
      </c>
    </row>
    <row r="67" ht="21" customHeight="1">
      <c r="BW67" s="4" t="s">
        <v>75</v>
      </c>
    </row>
    <row r="68" ht="21" customHeight="1">
      <c r="BW68" s="4" t="s">
        <v>76</v>
      </c>
    </row>
    <row r="69" ht="21" customHeight="1">
      <c r="BW69" s="4" t="s">
        <v>77</v>
      </c>
    </row>
    <row r="70" ht="21" customHeight="1">
      <c r="BW70" s="4" t="s">
        <v>78</v>
      </c>
    </row>
    <row r="71" ht="27" customHeight="1"/>
    <row r="72" ht="27" customHeight="1"/>
    <row r="73" spans="25:27" ht="15" customHeight="1">
      <c r="Y73" s="96"/>
      <c r="Z73" s="96"/>
      <c r="AA73" s="96"/>
    </row>
    <row r="74" spans="25:27" ht="15" customHeight="1">
      <c r="Y74" s="96"/>
      <c r="Z74" s="96"/>
      <c r="AA74" s="96"/>
    </row>
    <row r="75" ht="27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</sheetData>
  <sheetProtection/>
  <mergeCells count="4">
    <mergeCell ref="AC44:AD44"/>
    <mergeCell ref="AC43:AD43"/>
    <mergeCell ref="A2:A3"/>
    <mergeCell ref="C3:D3"/>
  </mergeCells>
  <printOptions horizontalCentered="1" verticalCentered="1"/>
  <pageMargins left="0" right="0" top="0.5511811023622047" bottom="0" header="0.3937007874015748" footer="0.35433070866141736"/>
  <pageSetup horizontalDpi="600" verticalDpi="600" orientation="landscape" paperSize="8" scale="60" r:id="rId1"/>
  <headerFooter alignWithMargins="0">
    <oddHeader>&amp;L&amp;"Arial,Félkövér"I/2/A MELLÉKLET&amp;R&amp;"Arial,Félkövér"Az állami finanszírozás tervadatai 2007 évben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K50"/>
  <sheetViews>
    <sheetView zoomScale="110" zoomScaleNormal="110" zoomScaleSheetLayoutView="100" workbookViewId="0" topLeftCell="A1">
      <selection activeCell="K8" sqref="K8"/>
    </sheetView>
  </sheetViews>
  <sheetFormatPr defaultColWidth="9.140625" defaultRowHeight="12.75"/>
  <cols>
    <col min="1" max="1" width="39.140625" style="128" customWidth="1"/>
    <col min="2" max="2" width="8.00390625" style="128" customWidth="1"/>
    <col min="3" max="3" width="7.8515625" style="128" customWidth="1"/>
    <col min="4" max="4" width="8.28125" style="2" customWidth="1"/>
    <col min="5" max="5" width="8.7109375" style="2" customWidth="1"/>
    <col min="6" max="6" width="11.28125" style="126" customWidth="1"/>
    <col min="7" max="7" width="12.140625" style="126" customWidth="1"/>
    <col min="8" max="8" width="11.28125" style="126" customWidth="1"/>
    <col min="9" max="9" width="11.421875" style="126" customWidth="1"/>
    <col min="10" max="10" width="12.140625" style="126" customWidth="1"/>
    <col min="11" max="11" width="11.8515625" style="126" customWidth="1"/>
    <col min="12" max="32" width="9.421875" style="126" customWidth="1"/>
    <col min="33" max="33" width="14.8515625" style="127" customWidth="1"/>
    <col min="34" max="37" width="9.421875" style="127" customWidth="1"/>
    <col min="38" max="169" width="9.421875" style="126" customWidth="1"/>
    <col min="170" max="170" width="22.7109375" style="126" customWidth="1"/>
    <col min="171" max="196" width="9.421875" style="126" customWidth="1"/>
    <col min="197" max="197" width="14.140625" style="126" customWidth="1"/>
    <col min="198" max="16384" width="9.421875" style="126" customWidth="1"/>
  </cols>
  <sheetData>
    <row r="1" spans="1:3" ht="12.75">
      <c r="A1" s="125"/>
      <c r="B1" s="1"/>
      <c r="C1" s="1"/>
    </row>
    <row r="2" spans="6:9" ht="12.75">
      <c r="F2" s="129" t="s">
        <v>85</v>
      </c>
      <c r="I2" s="129" t="s">
        <v>86</v>
      </c>
    </row>
    <row r="3" spans="1:37" ht="18" customHeight="1" thickBot="1">
      <c r="A3" s="130"/>
      <c r="B3" s="131">
        <v>2004</v>
      </c>
      <c r="C3" s="131">
        <v>2005</v>
      </c>
      <c r="D3" s="132">
        <v>2006</v>
      </c>
      <c r="E3" s="132">
        <v>2007</v>
      </c>
      <c r="F3" s="133" t="s">
        <v>87</v>
      </c>
      <c r="G3" s="133" t="s">
        <v>88</v>
      </c>
      <c r="H3" s="133" t="s">
        <v>96</v>
      </c>
      <c r="I3" s="133" t="s">
        <v>87</v>
      </c>
      <c r="J3" s="133" t="s">
        <v>88</v>
      </c>
      <c r="K3" s="133" t="s">
        <v>96</v>
      </c>
      <c r="AD3" s="127"/>
      <c r="AE3" s="127"/>
      <c r="AF3" s="127"/>
      <c r="AI3" s="126"/>
      <c r="AJ3" s="126"/>
      <c r="AK3" s="126"/>
    </row>
    <row r="4" spans="1:37" ht="18" customHeight="1" thickBot="1">
      <c r="A4" s="134" t="s">
        <v>89</v>
      </c>
      <c r="B4" s="135">
        <v>209129</v>
      </c>
      <c r="C4" s="135">
        <v>216611</v>
      </c>
      <c r="D4" s="136">
        <v>213659</v>
      </c>
      <c r="E4" s="136">
        <v>210358</v>
      </c>
      <c r="F4" s="137">
        <f aca="true" t="shared" si="0" ref="F4:H10">C4-B4</f>
        <v>7482</v>
      </c>
      <c r="G4" s="137">
        <f t="shared" si="0"/>
        <v>-2952</v>
      </c>
      <c r="H4" s="137">
        <f t="shared" si="0"/>
        <v>-3301</v>
      </c>
      <c r="I4" s="138">
        <f aca="true" t="shared" si="1" ref="I4:K5">(C4/B4*100)-100</f>
        <v>3.5776960631954466</v>
      </c>
      <c r="J4" s="138">
        <f t="shared" si="1"/>
        <v>-1.3628116762306632</v>
      </c>
      <c r="K4" s="138">
        <f t="shared" si="1"/>
        <v>-1.5449852334795082</v>
      </c>
      <c r="AD4" s="127"/>
      <c r="AE4" s="127"/>
      <c r="AF4" s="127"/>
      <c r="AI4" s="126"/>
      <c r="AJ4" s="126"/>
      <c r="AK4" s="126"/>
    </row>
    <row r="5" spans="1:37" ht="18" customHeight="1" thickBot="1">
      <c r="A5" s="134" t="s">
        <v>90</v>
      </c>
      <c r="B5" s="139">
        <v>5158</v>
      </c>
      <c r="C5" s="140">
        <v>4235</v>
      </c>
      <c r="D5" s="136">
        <v>620</v>
      </c>
      <c r="E5" s="136">
        <v>1368</v>
      </c>
      <c r="F5" s="137">
        <f t="shared" si="0"/>
        <v>-923</v>
      </c>
      <c r="G5" s="137">
        <f t="shared" si="0"/>
        <v>-3615</v>
      </c>
      <c r="H5" s="137">
        <f t="shared" si="0"/>
        <v>748</v>
      </c>
      <c r="I5" s="138">
        <f t="shared" si="1"/>
        <v>-17.89453276463746</v>
      </c>
      <c r="J5" s="138">
        <f t="shared" si="1"/>
        <v>-85.36009445100355</v>
      </c>
      <c r="K5" s="138">
        <f t="shared" si="1"/>
        <v>120.64516129032259</v>
      </c>
      <c r="AD5" s="127"/>
      <c r="AE5" s="127"/>
      <c r="AF5" s="127"/>
      <c r="AI5" s="126"/>
      <c r="AJ5" s="126"/>
      <c r="AK5" s="126"/>
    </row>
    <row r="6" spans="1:37" ht="18" customHeight="1" thickBot="1">
      <c r="A6" s="141" t="s">
        <v>91</v>
      </c>
      <c r="B6" s="142">
        <v>0</v>
      </c>
      <c r="C6" s="143">
        <v>2012</v>
      </c>
      <c r="D6" s="144">
        <v>0</v>
      </c>
      <c r="E6" s="144">
        <v>0</v>
      </c>
      <c r="F6" s="137">
        <f t="shared" si="0"/>
        <v>2012</v>
      </c>
      <c r="G6" s="137">
        <f t="shared" si="0"/>
        <v>-2012</v>
      </c>
      <c r="H6" s="137">
        <f t="shared" si="0"/>
        <v>0</v>
      </c>
      <c r="I6" s="138"/>
      <c r="J6" s="138">
        <f>(D6/C6*100)-100</f>
        <v>-100</v>
      </c>
      <c r="K6" s="138"/>
      <c r="AD6" s="127"/>
      <c r="AE6" s="127"/>
      <c r="AF6" s="127"/>
      <c r="AI6" s="126"/>
      <c r="AJ6" s="126"/>
      <c r="AK6" s="126"/>
    </row>
    <row r="7" spans="1:37" ht="19.5" customHeight="1" thickBot="1">
      <c r="A7" s="134" t="s">
        <v>92</v>
      </c>
      <c r="B7" s="139">
        <v>64878</v>
      </c>
      <c r="C7" s="145">
        <f>61664</f>
        <v>61664</v>
      </c>
      <c r="D7" s="136">
        <v>60253</v>
      </c>
      <c r="E7" s="136">
        <v>61052</v>
      </c>
      <c r="F7" s="137">
        <f t="shared" si="0"/>
        <v>-3214</v>
      </c>
      <c r="G7" s="137">
        <f t="shared" si="0"/>
        <v>-1411</v>
      </c>
      <c r="H7" s="137">
        <f t="shared" si="0"/>
        <v>799</v>
      </c>
      <c r="I7" s="138">
        <f>(C7/B7*100)-100</f>
        <v>-4.953913499183088</v>
      </c>
      <c r="J7" s="138">
        <f>(D7/C7*100)-100</f>
        <v>-2.2882070576024915</v>
      </c>
      <c r="K7" s="138">
        <f>(E7/D7*100)-100</f>
        <v>1.3260750502049632</v>
      </c>
      <c r="AD7" s="127"/>
      <c r="AE7" s="127"/>
      <c r="AF7" s="127"/>
      <c r="AI7" s="126"/>
      <c r="AJ7" s="126"/>
      <c r="AK7" s="126"/>
    </row>
    <row r="8" spans="1:37" ht="41.25" customHeight="1" thickBot="1">
      <c r="A8" s="146" t="s">
        <v>93</v>
      </c>
      <c r="B8" s="139">
        <f>SUM(B4:B7)</f>
        <v>279165</v>
      </c>
      <c r="C8" s="139">
        <f>SUM(C4:C7)</f>
        <v>284522</v>
      </c>
      <c r="D8" s="139">
        <f>SUM(D4:D7)</f>
        <v>274532</v>
      </c>
      <c r="E8" s="139">
        <f>SUM(E4:E7)</f>
        <v>272778</v>
      </c>
      <c r="F8" s="137">
        <f t="shared" si="0"/>
        <v>5357</v>
      </c>
      <c r="G8" s="137">
        <f t="shared" si="0"/>
        <v>-9990</v>
      </c>
      <c r="H8" s="137">
        <f t="shared" si="0"/>
        <v>-1754</v>
      </c>
      <c r="I8" s="138">
        <f>(C8/B8*100)-100</f>
        <v>1.9189368294736227</v>
      </c>
      <c r="J8" s="138">
        <f>(D8/C8*100)-100</f>
        <v>-3.511152037452291</v>
      </c>
      <c r="K8" s="138">
        <f>(E8/D8*100)-100</f>
        <v>-0.6389054827852476</v>
      </c>
      <c r="AD8" s="127"/>
      <c r="AE8" s="127"/>
      <c r="AF8" s="127"/>
      <c r="AI8" s="126"/>
      <c r="AJ8" s="126"/>
      <c r="AK8" s="126"/>
    </row>
    <row r="9" spans="1:37" ht="34.5" customHeight="1" thickBot="1">
      <c r="A9" s="146" t="s">
        <v>94</v>
      </c>
      <c r="B9" s="139">
        <v>0</v>
      </c>
      <c r="C9" s="145">
        <v>11847</v>
      </c>
      <c r="D9" s="136">
        <v>4004</v>
      </c>
      <c r="E9" s="136">
        <v>0</v>
      </c>
      <c r="F9" s="137">
        <f t="shared" si="0"/>
        <v>11847</v>
      </c>
      <c r="G9" s="137">
        <f t="shared" si="0"/>
        <v>-7843</v>
      </c>
      <c r="H9" s="137">
        <f t="shared" si="0"/>
        <v>-4004</v>
      </c>
      <c r="I9" s="138"/>
      <c r="J9" s="138">
        <f>(D9/C9*100)-100</f>
        <v>-66.20241411327763</v>
      </c>
      <c r="K9" s="138">
        <f>(E9/D9*100)-100</f>
        <v>-100</v>
      </c>
      <c r="AD9" s="127"/>
      <c r="AE9" s="127"/>
      <c r="AF9" s="127"/>
      <c r="AI9" s="126"/>
      <c r="AJ9" s="126"/>
      <c r="AK9" s="126"/>
    </row>
    <row r="10" spans="1:37" ht="41.25" customHeight="1" thickBot="1">
      <c r="A10" s="147" t="s">
        <v>95</v>
      </c>
      <c r="B10" s="148">
        <f>B8-B9</f>
        <v>279165</v>
      </c>
      <c r="C10" s="148">
        <f>C8-C9</f>
        <v>272675</v>
      </c>
      <c r="D10" s="148">
        <f>D8-D9</f>
        <v>270528</v>
      </c>
      <c r="E10" s="148">
        <f>E8-E9</f>
        <v>272778</v>
      </c>
      <c r="F10" s="137">
        <f t="shared" si="0"/>
        <v>-6490</v>
      </c>
      <c r="G10" s="137">
        <f t="shared" si="0"/>
        <v>-2147</v>
      </c>
      <c r="H10" s="137">
        <f t="shared" si="0"/>
        <v>2250</v>
      </c>
      <c r="I10" s="138">
        <f>(C10/B10*100)-100</f>
        <v>-2.3247899987462546</v>
      </c>
      <c r="J10" s="138">
        <f>(D10/C10*100)-100</f>
        <v>-0.7873842486476548</v>
      </c>
      <c r="K10" s="138">
        <f>(E10/D10*100)-100</f>
        <v>0.8317068843151105</v>
      </c>
      <c r="AD10" s="127"/>
      <c r="AE10" s="127"/>
      <c r="AF10" s="127"/>
      <c r="AI10" s="126"/>
      <c r="AJ10" s="126"/>
      <c r="AK10" s="126"/>
    </row>
    <row r="11" spans="1:37" ht="12.75">
      <c r="A11" s="149"/>
      <c r="B11" s="149"/>
      <c r="C11" s="149"/>
      <c r="D11" s="150"/>
      <c r="E11" s="150"/>
      <c r="AD11" s="127"/>
      <c r="AE11" s="127"/>
      <c r="AF11" s="127"/>
      <c r="AI11" s="126"/>
      <c r="AJ11" s="126"/>
      <c r="AK11" s="126"/>
    </row>
    <row r="12" spans="1:37" ht="12.75">
      <c r="A12" s="149"/>
      <c r="B12" s="149"/>
      <c r="C12" s="149"/>
      <c r="D12" s="151"/>
      <c r="E12" s="151"/>
      <c r="AD12" s="127"/>
      <c r="AE12" s="127"/>
      <c r="AF12" s="127"/>
      <c r="AI12" s="126"/>
      <c r="AJ12" s="126"/>
      <c r="AK12" s="126"/>
    </row>
    <row r="13" spans="1:37" ht="12.75">
      <c r="A13" s="149"/>
      <c r="B13" s="149"/>
      <c r="C13" s="149"/>
      <c r="D13" s="150"/>
      <c r="E13" s="150"/>
      <c r="AD13" s="127"/>
      <c r="AE13" s="127"/>
      <c r="AF13" s="127"/>
      <c r="AI13" s="126"/>
      <c r="AJ13" s="126"/>
      <c r="AK13" s="126"/>
    </row>
    <row r="14" ht="12.75">
      <c r="F14" s="150"/>
    </row>
    <row r="15" ht="12.75">
      <c r="F15" s="150"/>
    </row>
    <row r="16" ht="12.75">
      <c r="F16" s="150"/>
    </row>
    <row r="17" ht="12.75">
      <c r="F17" s="150"/>
    </row>
    <row r="18" ht="12.75">
      <c r="F18" s="150"/>
    </row>
    <row r="19" ht="12.75">
      <c r="F19" s="150"/>
    </row>
    <row r="20" ht="12.75">
      <c r="F20" s="150"/>
    </row>
    <row r="21" ht="12.75">
      <c r="F21" s="150"/>
    </row>
    <row r="22" ht="12.75">
      <c r="F22" s="150"/>
    </row>
    <row r="23" ht="12.75">
      <c r="F23" s="150"/>
    </row>
    <row r="24" ht="12.75">
      <c r="F24" s="150"/>
    </row>
    <row r="25" ht="12.75">
      <c r="F25" s="150"/>
    </row>
    <row r="26" ht="12.75">
      <c r="F26" s="150"/>
    </row>
    <row r="27" ht="12.75">
      <c r="F27" s="150"/>
    </row>
    <row r="28" spans="1:6" ht="12.75">
      <c r="A28" s="149"/>
      <c r="B28" s="149"/>
      <c r="C28" s="149"/>
      <c r="D28" s="152"/>
      <c r="E28" s="152"/>
      <c r="F28" s="150"/>
    </row>
    <row r="29" spans="1:6" ht="12.75">
      <c r="A29" s="149"/>
      <c r="B29" s="149"/>
      <c r="C29" s="149"/>
      <c r="D29" s="152"/>
      <c r="E29" s="152"/>
      <c r="F29" s="150"/>
    </row>
    <row r="30" spans="1:6" ht="12.75">
      <c r="A30" s="149"/>
      <c r="B30" s="149"/>
      <c r="C30" s="149"/>
      <c r="D30" s="153"/>
      <c r="E30" s="153"/>
      <c r="F30" s="150"/>
    </row>
    <row r="31" spans="1:6" ht="12.75">
      <c r="A31" s="149"/>
      <c r="B31" s="149"/>
      <c r="C31" s="149"/>
      <c r="D31" s="153"/>
      <c r="E31" s="153"/>
      <c r="F31" s="150"/>
    </row>
    <row r="32" spans="1:6" ht="12.75">
      <c r="A32" s="149"/>
      <c r="B32" s="149"/>
      <c r="C32" s="149"/>
      <c r="D32" s="153"/>
      <c r="E32" s="153"/>
      <c r="F32" s="150"/>
    </row>
    <row r="33" spans="1:6" ht="12.75">
      <c r="A33" s="149"/>
      <c r="B33" s="149"/>
      <c r="C33" s="149"/>
      <c r="D33" s="153"/>
      <c r="E33" s="153"/>
      <c r="F33" s="150"/>
    </row>
    <row r="34" spans="1:6" ht="12.75">
      <c r="A34" s="149"/>
      <c r="B34" s="149"/>
      <c r="C34" s="149"/>
      <c r="D34" s="153"/>
      <c r="E34" s="153"/>
      <c r="F34" s="150"/>
    </row>
    <row r="35" spans="1:6" ht="12.75">
      <c r="A35" s="149"/>
      <c r="B35" s="149"/>
      <c r="C35" s="149"/>
      <c r="D35" s="153"/>
      <c r="E35" s="153"/>
      <c r="F35" s="150"/>
    </row>
    <row r="36" spans="1:6" ht="12.75">
      <c r="A36" s="149"/>
      <c r="B36" s="149"/>
      <c r="C36" s="149"/>
      <c r="D36" s="153"/>
      <c r="E36" s="153"/>
      <c r="F36" s="150"/>
    </row>
    <row r="37" spans="1:6" ht="12.75">
      <c r="A37" s="149"/>
      <c r="B37" s="149"/>
      <c r="C37" s="149"/>
      <c r="D37" s="153"/>
      <c r="E37" s="153"/>
      <c r="F37" s="150"/>
    </row>
    <row r="38" spans="1:6" ht="12.75">
      <c r="A38" s="149"/>
      <c r="B38" s="149"/>
      <c r="C38" s="149"/>
      <c r="D38" s="153"/>
      <c r="E38" s="153"/>
      <c r="F38" s="150"/>
    </row>
    <row r="39" spans="1:6" ht="12.75">
      <c r="A39" s="149"/>
      <c r="B39" s="149"/>
      <c r="C39" s="149"/>
      <c r="D39" s="153"/>
      <c r="E39" s="153"/>
      <c r="F39" s="150"/>
    </row>
    <row r="40" spans="1:6" ht="12.75">
      <c r="A40" s="149"/>
      <c r="B40" s="149"/>
      <c r="C40" s="149"/>
      <c r="D40" s="153"/>
      <c r="E40" s="153"/>
      <c r="F40" s="150"/>
    </row>
    <row r="41" spans="1:6" ht="12.75">
      <c r="A41" s="149"/>
      <c r="B41" s="149"/>
      <c r="C41" s="149"/>
      <c r="D41" s="153"/>
      <c r="E41" s="153"/>
      <c r="F41" s="150"/>
    </row>
    <row r="42" spans="1:6" ht="12.75">
      <c r="A42" s="149"/>
      <c r="B42" s="149"/>
      <c r="C42" s="149"/>
      <c r="D42" s="153"/>
      <c r="E42" s="153"/>
      <c r="F42" s="150"/>
    </row>
    <row r="43" spans="1:6" ht="12.75">
      <c r="A43" s="149"/>
      <c r="B43" s="149"/>
      <c r="C43" s="149"/>
      <c r="D43" s="153"/>
      <c r="E43" s="153"/>
      <c r="F43" s="150"/>
    </row>
    <row r="44" spans="1:6" ht="12.75">
      <c r="A44" s="149"/>
      <c r="B44" s="149"/>
      <c r="C44" s="149"/>
      <c r="D44" s="153"/>
      <c r="E44" s="153"/>
      <c r="F44" s="150"/>
    </row>
    <row r="45" spans="1:6" ht="12.75">
      <c r="A45" s="149"/>
      <c r="B45" s="149"/>
      <c r="C45" s="149"/>
      <c r="D45" s="153"/>
      <c r="E45" s="153"/>
      <c r="F45" s="150"/>
    </row>
    <row r="46" spans="1:6" ht="12.75">
      <c r="A46" s="149"/>
      <c r="B46" s="149"/>
      <c r="C46" s="149"/>
      <c r="D46" s="153"/>
      <c r="E46" s="153"/>
      <c r="F46" s="150"/>
    </row>
    <row r="47" spans="1:6" ht="12.75">
      <c r="A47" s="149"/>
      <c r="B47" s="149"/>
      <c r="C47" s="149"/>
      <c r="D47" s="153"/>
      <c r="E47" s="153"/>
      <c r="F47" s="150"/>
    </row>
    <row r="48" spans="1:6" ht="12.75">
      <c r="A48" s="149"/>
      <c r="B48" s="149"/>
      <c r="C48" s="149"/>
      <c r="D48" s="153"/>
      <c r="E48" s="153"/>
      <c r="F48" s="150"/>
    </row>
    <row r="49" spans="1:6" ht="12.75">
      <c r="A49" s="149"/>
      <c r="B49" s="149"/>
      <c r="C49" s="149"/>
      <c r="D49" s="153"/>
      <c r="E49" s="153"/>
      <c r="F49" s="150"/>
    </row>
    <row r="50" spans="1:6" ht="12.75">
      <c r="A50" s="149"/>
      <c r="B50" s="149"/>
      <c r="C50" s="149"/>
      <c r="D50" s="153"/>
      <c r="E50" s="153"/>
      <c r="F50" s="150"/>
    </row>
  </sheetData>
  <printOptions gridLines="1" horizontalCentered="1" verticalCentered="1"/>
  <pageMargins left="0" right="0" top="0" bottom="0.3937007874015748" header="0.7874015748031497" footer="0.11811023622047245"/>
  <pageSetup horizontalDpi="600" verticalDpi="600" orientation="landscape" paperSize="8" r:id="rId1"/>
  <headerFooter alignWithMargins="0">
    <oddHeader>&amp;L&amp;"Arial,Félkövér"I/2/B MELLÉKLET&amp;C&amp;"Arial,Félkövér"Összehasonlító táblázat az állami hozzájárulások tervadatainak alakulásáról 2004-2005-2006-2007 években (eFt)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1">
      <selection activeCell="A31" sqref="A31"/>
    </sheetView>
  </sheetViews>
  <sheetFormatPr defaultColWidth="9.140625" defaultRowHeight="12.75"/>
  <cols>
    <col min="1" max="1" width="60.140625" style="154" customWidth="1"/>
    <col min="2" max="2" width="13.140625" style="156" customWidth="1"/>
    <col min="3" max="3" width="6.8515625" style="154" customWidth="1"/>
    <col min="4" max="4" width="11.140625" style="154" bestFit="1" customWidth="1"/>
    <col min="5" max="16384" width="9.140625" style="154" customWidth="1"/>
  </cols>
  <sheetData>
    <row r="1" spans="1:2" ht="15.75">
      <c r="A1" s="157" t="s">
        <v>1</v>
      </c>
      <c r="B1" s="157" t="s">
        <v>116</v>
      </c>
    </row>
    <row r="2" spans="1:2" ht="15.75">
      <c r="A2" s="158" t="s">
        <v>117</v>
      </c>
      <c r="B2" s="157"/>
    </row>
    <row r="3" spans="1:2" ht="15.75">
      <c r="A3" s="154" t="s">
        <v>100</v>
      </c>
      <c r="B3" s="156">
        <v>81364000</v>
      </c>
    </row>
    <row r="4" spans="1:2" ht="15.75">
      <c r="A4" s="154" t="s">
        <v>101</v>
      </c>
      <c r="B4" s="156">
        <v>618666</v>
      </c>
    </row>
    <row r="5" spans="1:2" ht="15.75">
      <c r="A5" s="154" t="s">
        <v>102</v>
      </c>
      <c r="B5" s="156">
        <v>6998400</v>
      </c>
    </row>
    <row r="6" spans="1:2" ht="15.75">
      <c r="A6" s="154" t="s">
        <v>113</v>
      </c>
      <c r="B6" s="156">
        <v>18810000</v>
      </c>
    </row>
    <row r="7" spans="1:2" ht="15.75">
      <c r="A7" s="154" t="s">
        <v>114</v>
      </c>
      <c r="B7" s="156">
        <v>730000</v>
      </c>
    </row>
    <row r="8" spans="1:2" ht="15.75">
      <c r="A8" s="154" t="s">
        <v>103</v>
      </c>
      <c r="B8" s="156">
        <v>1817000</v>
      </c>
    </row>
    <row r="9" spans="1:2" ht="15.75">
      <c r="A9" s="154" t="s">
        <v>104</v>
      </c>
      <c r="B9" s="156">
        <v>2685666</v>
      </c>
    </row>
    <row r="10" spans="1:2" ht="15.75">
      <c r="A10" s="154" t="s">
        <v>105</v>
      </c>
      <c r="B10" s="156">
        <v>10185000</v>
      </c>
    </row>
    <row r="11" spans="1:5" ht="15.75">
      <c r="A11" s="154" t="s">
        <v>120</v>
      </c>
      <c r="B11" s="156">
        <v>423306</v>
      </c>
      <c r="D11" s="156"/>
      <c r="E11" s="159"/>
    </row>
    <row r="12" spans="1:2" ht="15.75">
      <c r="A12" s="154" t="s">
        <v>108</v>
      </c>
      <c r="B12" s="156">
        <v>281280</v>
      </c>
    </row>
    <row r="13" spans="1:2" s="160" customFormat="1" ht="15.75">
      <c r="A13" s="160" t="s">
        <v>123</v>
      </c>
      <c r="B13" s="161">
        <f>SUM(B3:B12)</f>
        <v>123913318</v>
      </c>
    </row>
    <row r="14" s="160" customFormat="1" ht="15.75">
      <c r="B14" s="161"/>
    </row>
    <row r="15" ht="15.75">
      <c r="A15" s="155" t="s">
        <v>118</v>
      </c>
    </row>
    <row r="16" spans="1:2" ht="15.75">
      <c r="A16" s="154" t="s">
        <v>98</v>
      </c>
      <c r="B16" s="156">
        <v>21492000</v>
      </c>
    </row>
    <row r="17" spans="1:2" ht="15.75">
      <c r="A17" s="154" t="s">
        <v>110</v>
      </c>
      <c r="B17" s="156">
        <v>13090000</v>
      </c>
    </row>
    <row r="18" spans="1:2" ht="15.75">
      <c r="A18" s="154" t="s">
        <v>112</v>
      </c>
      <c r="B18" s="156">
        <v>7290000</v>
      </c>
    </row>
    <row r="19" spans="1:2" ht="15.75">
      <c r="A19" s="154" t="s">
        <v>99</v>
      </c>
      <c r="B19" s="156">
        <v>140000</v>
      </c>
    </row>
    <row r="20" spans="1:5" ht="15.75">
      <c r="A20" s="154" t="s">
        <v>121</v>
      </c>
      <c r="B20" s="156">
        <v>208494</v>
      </c>
      <c r="E20" s="159"/>
    </row>
    <row r="21" spans="1:2" ht="15.75">
      <c r="A21" s="160" t="s">
        <v>123</v>
      </c>
      <c r="B21" s="160">
        <f>SUM(B16:B20)</f>
        <v>42220494</v>
      </c>
    </row>
    <row r="22" ht="15.75">
      <c r="A22" s="160"/>
    </row>
    <row r="23" ht="15.75">
      <c r="A23" s="155" t="s">
        <v>119</v>
      </c>
    </row>
    <row r="24" spans="1:2" ht="15.75">
      <c r="A24" s="154" t="s">
        <v>22</v>
      </c>
      <c r="B24" s="156">
        <v>16635241</v>
      </c>
    </row>
    <row r="25" spans="1:2" ht="15.75">
      <c r="A25" s="154" t="s">
        <v>24</v>
      </c>
      <c r="B25" s="156">
        <v>4959950</v>
      </c>
    </row>
    <row r="26" spans="1:2" ht="15.75">
      <c r="A26" s="154" t="s">
        <v>128</v>
      </c>
      <c r="B26" s="156">
        <v>892000</v>
      </c>
    </row>
    <row r="27" spans="1:4" ht="15.75">
      <c r="A27" s="154" t="s">
        <v>124</v>
      </c>
      <c r="B27" s="156">
        <v>6380000</v>
      </c>
      <c r="D27" s="156"/>
    </row>
    <row r="28" spans="1:2" ht="15.75">
      <c r="A28" s="154" t="s">
        <v>125</v>
      </c>
      <c r="B28" s="156">
        <v>1470000</v>
      </c>
    </row>
    <row r="29" spans="1:2" ht="15.75">
      <c r="A29" s="154" t="s">
        <v>115</v>
      </c>
      <c r="B29" s="156">
        <v>425000</v>
      </c>
    </row>
    <row r="30" spans="1:2" ht="15.75">
      <c r="A30" s="154" t="s">
        <v>129</v>
      </c>
      <c r="B30" s="156">
        <v>736485</v>
      </c>
    </row>
    <row r="31" spans="1:2" ht="15.75">
      <c r="A31" s="160" t="s">
        <v>123</v>
      </c>
      <c r="B31" s="160">
        <f>SUM(B24:B30)</f>
        <v>31498676</v>
      </c>
    </row>
    <row r="32" ht="15.75">
      <c r="A32" s="160"/>
    </row>
    <row r="33" ht="15.75">
      <c r="A33" s="155" t="s">
        <v>122</v>
      </c>
    </row>
    <row r="34" spans="1:2" ht="15.75">
      <c r="A34" s="154" t="s">
        <v>97</v>
      </c>
      <c r="B34" s="156">
        <v>8173135</v>
      </c>
    </row>
    <row r="35" spans="1:2" ht="15.75">
      <c r="A35" s="154" t="s">
        <v>8</v>
      </c>
      <c r="B35" s="156">
        <v>1025250</v>
      </c>
    </row>
    <row r="36" spans="1:2" ht="15.75">
      <c r="A36" s="154" t="s">
        <v>106</v>
      </c>
      <c r="B36" s="156">
        <v>4895255</v>
      </c>
    </row>
    <row r="37" spans="1:2" ht="15.75">
      <c r="A37" s="154" t="s">
        <v>111</v>
      </c>
      <c r="B37" s="156">
        <v>67085996</v>
      </c>
    </row>
    <row r="38" spans="1:2" ht="15.75">
      <c r="A38" s="154" t="s">
        <v>107</v>
      </c>
      <c r="B38" s="156">
        <v>-6033887</v>
      </c>
    </row>
    <row r="39" spans="1:2" ht="15.75">
      <c r="A39" s="160" t="s">
        <v>123</v>
      </c>
      <c r="B39" s="160">
        <f>SUM(B34:B38)</f>
        <v>75145749</v>
      </c>
    </row>
    <row r="41" spans="1:2" ht="15.75">
      <c r="A41" s="160" t="s">
        <v>109</v>
      </c>
      <c r="B41" s="160">
        <f>SUM(B13,B21,B31,B39)</f>
        <v>272778237</v>
      </c>
    </row>
    <row r="43" ht="15.75">
      <c r="A43" s="154" t="s">
        <v>127</v>
      </c>
    </row>
    <row r="44" ht="15.75">
      <c r="A44" s="154" t="s">
        <v>126</v>
      </c>
    </row>
  </sheetData>
  <printOptions gridLines="1"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&amp;L&amp;"Arial,Félkövér"I/2/C MELLÉKLET&amp;C&amp;"Arial,Félkövér"Normatív hozzájárulások és normativ, kötött
 felhasználású támogatások felhasználás szerint 2007 évben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Pilisszentiván Önk.</dc:creator>
  <cp:keywords/>
  <dc:description/>
  <cp:lastModifiedBy>Pilisszentiván Önk.</cp:lastModifiedBy>
  <cp:lastPrinted>2007-02-01T10:05:57Z</cp:lastPrinted>
  <dcterms:created xsi:type="dcterms:W3CDTF">2007-01-31T16:08:20Z</dcterms:created>
  <dcterms:modified xsi:type="dcterms:W3CDTF">2007-02-09T18:28:28Z</dcterms:modified>
  <cp:category/>
  <cp:version/>
  <cp:contentType/>
  <cp:contentStatus/>
</cp:coreProperties>
</file>